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lvnsport.sharepoint.com/sites/koenigs/Shared Documents/General/Dokumente/2025/Wettkämpfe 2025/"/>
    </mc:Choice>
  </mc:AlternateContent>
  <xr:revisionPtr revIDLastSave="0" documentId="8_{B503143A-052B-4BBA-87AB-3D0D6BE839F1}" xr6:coauthVersionLast="47" xr6:coauthVersionMax="47" xr10:uidLastSave="{00000000-0000-0000-0000-000000000000}"/>
  <bookViews>
    <workbookView xWindow="-108" yWindow="-108" windowWidth="23256" windowHeight="12456" xr2:uid="{DBBB1A66-90DB-3643-AEED-5E892927D156}"/>
  </bookViews>
  <sheets>
    <sheet name="Duplikat" sheetId="2" r:id="rId1"/>
    <sheet name="Sheet1" sheetId="1" r:id="rId2"/>
  </sheets>
  <definedNames>
    <definedName name="_xlnm._FilterDatabase" localSheetId="0" hidden="1">Duplikat!$A$2:$G$71</definedName>
    <definedName name="_xlnm._FilterDatabase" localSheetId="1" hidden="1">Sheet1!$A$1:$G$46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2" l="1"/>
  <c r="L72" i="2"/>
  <c r="K72" i="2"/>
  <c r="H72" i="2"/>
  <c r="I72" i="2"/>
  <c r="I59" i="2"/>
  <c r="J59" i="2"/>
  <c r="K59" i="2"/>
  <c r="L59" i="2"/>
  <c r="M59" i="2"/>
  <c r="H59" i="2"/>
  <c r="K29" i="2"/>
  <c r="M39" i="2"/>
  <c r="L39" i="2"/>
  <c r="J39" i="2"/>
  <c r="I39" i="2"/>
  <c r="H39" i="2"/>
  <c r="M29" i="2"/>
  <c r="L29" i="2"/>
  <c r="J29" i="2"/>
  <c r="H29" i="2"/>
  <c r="M20" i="2"/>
  <c r="L20" i="2"/>
  <c r="J20" i="2"/>
  <c r="I20" i="2"/>
  <c r="H20" i="2"/>
  <c r="N65" i="2"/>
  <c r="N66" i="2"/>
  <c r="N67" i="2"/>
  <c r="N68" i="2"/>
  <c r="N69" i="2"/>
  <c r="N70" i="2"/>
  <c r="N71" i="2"/>
  <c r="N6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44" i="2"/>
  <c r="N38" i="2"/>
  <c r="N37" i="2"/>
  <c r="N36" i="2"/>
  <c r="N35" i="2"/>
  <c r="N34" i="2"/>
  <c r="N26" i="2"/>
  <c r="N27" i="2"/>
  <c r="N28" i="2"/>
  <c r="N25" i="2"/>
  <c r="N15" i="2"/>
  <c r="N16" i="2"/>
  <c r="N17" i="2"/>
  <c r="N18" i="2"/>
  <c r="N19" i="2"/>
  <c r="N14" i="2"/>
  <c r="N4" i="2"/>
  <c r="N5" i="2"/>
  <c r="N6" i="2"/>
  <c r="N7" i="2"/>
  <c r="N8" i="2"/>
  <c r="N3" i="2"/>
  <c r="I9" i="2"/>
  <c r="J9" i="2"/>
  <c r="L9" i="2"/>
  <c r="M9" i="2"/>
  <c r="H9" i="2"/>
</calcChain>
</file>

<file path=xl/sharedStrings.xml><?xml version="1.0" encoding="utf-8"?>
<sst xmlns="http://schemas.openxmlformats.org/spreadsheetml/2006/main" count="718" uniqueCount="167">
  <si>
    <t>Name</t>
  </si>
  <si>
    <t>Vorname</t>
  </si>
  <si>
    <t>M/W</t>
  </si>
  <si>
    <t>Jahrgang</t>
  </si>
  <si>
    <t>Altersklasse</t>
  </si>
  <si>
    <t>Verein</t>
  </si>
  <si>
    <t>Disziplin/Leistung</t>
  </si>
  <si>
    <t>Althoff</t>
  </si>
  <si>
    <t>Emma</t>
  </si>
  <si>
    <t>W</t>
  </si>
  <si>
    <t>LAV Habbelrath Grefrath</t>
  </si>
  <si>
    <t>?</t>
  </si>
  <si>
    <t xml:space="preserve">Böhlmann </t>
  </si>
  <si>
    <t>Daniel</t>
  </si>
  <si>
    <t>M</t>
  </si>
  <si>
    <t>Brauneck</t>
  </si>
  <si>
    <t>Lea</t>
  </si>
  <si>
    <t>Cacicovschi</t>
  </si>
  <si>
    <t>Constantin</t>
  </si>
  <si>
    <t>ASV Koeln (Bergheim)</t>
  </si>
  <si>
    <t>Ernst</t>
  </si>
  <si>
    <t>Henry</t>
  </si>
  <si>
    <t>Geilenkirchen</t>
  </si>
  <si>
    <t>Sara</t>
  </si>
  <si>
    <t>Bastian</t>
  </si>
  <si>
    <t>Gerhardt</t>
  </si>
  <si>
    <t>Sören</t>
  </si>
  <si>
    <t>Hagen</t>
  </si>
  <si>
    <t>Moritz</t>
  </si>
  <si>
    <t>ASV Koeln (Kerpen)</t>
  </si>
  <si>
    <t>Hauser</t>
  </si>
  <si>
    <t>Josefine</t>
  </si>
  <si>
    <t>Pulheimer SC</t>
  </si>
  <si>
    <t>Hergert</t>
  </si>
  <si>
    <t>Valeria</t>
  </si>
  <si>
    <t>Alexandra</t>
  </si>
  <si>
    <t xml:space="preserve">Hermanni </t>
  </si>
  <si>
    <t>Arik</t>
  </si>
  <si>
    <t>Caja</t>
  </si>
  <si>
    <t>Höfer</t>
  </si>
  <si>
    <t>Lena</t>
  </si>
  <si>
    <t>Irle</t>
  </si>
  <si>
    <t>Marla</t>
  </si>
  <si>
    <t>Jünnemann</t>
  </si>
  <si>
    <t>Mathilda</t>
  </si>
  <si>
    <t>Kirchhof</t>
  </si>
  <si>
    <t>Jona</t>
  </si>
  <si>
    <t>Kröner</t>
  </si>
  <si>
    <t>Jonas Fabian</t>
  </si>
  <si>
    <t>Lutz</t>
  </si>
  <si>
    <t>Mossi</t>
  </si>
  <si>
    <t>Alicia</t>
  </si>
  <si>
    <t>ASV Koeln</t>
  </si>
  <si>
    <t>Müller</t>
  </si>
  <si>
    <t>Christina</t>
  </si>
  <si>
    <t>Muschenich</t>
  </si>
  <si>
    <t>Franziska</t>
  </si>
  <si>
    <t>Tom</t>
  </si>
  <si>
    <t>Schwab</t>
  </si>
  <si>
    <t>Sommerfeld</t>
  </si>
  <si>
    <t>Nick</t>
  </si>
  <si>
    <t>Tredup</t>
  </si>
  <si>
    <t>Hannes</t>
  </si>
  <si>
    <t>Ungefug</t>
  </si>
  <si>
    <t>Elina</t>
  </si>
  <si>
    <t>Anna</t>
  </si>
  <si>
    <t>van Nüß</t>
  </si>
  <si>
    <t>Weber</t>
  </si>
  <si>
    <t>Emilia</t>
  </si>
  <si>
    <t>Brühler TV</t>
  </si>
  <si>
    <t>Luisa</t>
  </si>
  <si>
    <t>Zimmermann</t>
  </si>
  <si>
    <t>Yara</t>
  </si>
  <si>
    <t>100m: 12,94; 300m: 42,85; 800m: 2:30,23; Weit 5,32; Kugel: 10,77</t>
  </si>
  <si>
    <t>TVB Bedburg</t>
  </si>
  <si>
    <t>Fritzsche</t>
  </si>
  <si>
    <t>Theresa</t>
  </si>
  <si>
    <t>Siemer</t>
  </si>
  <si>
    <t>Nala</t>
  </si>
  <si>
    <t>Mika</t>
  </si>
  <si>
    <t>WJU18</t>
  </si>
  <si>
    <t>MJU18</t>
  </si>
  <si>
    <t>Bogdanow</t>
  </si>
  <si>
    <t>Johanna</t>
  </si>
  <si>
    <t>w</t>
  </si>
  <si>
    <t>TuS Wesseling</t>
  </si>
  <si>
    <t>OK</t>
  </si>
  <si>
    <t>Jobst</t>
  </si>
  <si>
    <t>Jayda</t>
  </si>
  <si>
    <t>THC Brühl</t>
  </si>
  <si>
    <t>Kaya</t>
  </si>
  <si>
    <t>Seher</t>
  </si>
  <si>
    <t>Koch</t>
  </si>
  <si>
    <t>Neele</t>
  </si>
  <si>
    <t>Kresken</t>
  </si>
  <si>
    <t>Linda</t>
  </si>
  <si>
    <t>Landenberger</t>
  </si>
  <si>
    <t>Mira</t>
  </si>
  <si>
    <t>Langen</t>
  </si>
  <si>
    <t>Anton</t>
  </si>
  <si>
    <t>m</t>
  </si>
  <si>
    <t>Nilles</t>
  </si>
  <si>
    <t>Eliana</t>
  </si>
  <si>
    <t>LC Jgd.07 Bergheim</t>
  </si>
  <si>
    <t>Pantel</t>
  </si>
  <si>
    <t>Lukas</t>
  </si>
  <si>
    <t>Schönaich</t>
  </si>
  <si>
    <t>Julien</t>
  </si>
  <si>
    <t>ASV Köln (Hürth)</t>
  </si>
  <si>
    <t>Schwartz</t>
  </si>
  <si>
    <t>LTDsHs (Bedburg)</t>
  </si>
  <si>
    <t>75m 11,12, 800 3:04, 2000m 8:26, Hoch 1,25, Weit 4,08, Speer 16,30</t>
  </si>
  <si>
    <t>100 14,55, Weit 4,33</t>
  </si>
  <si>
    <t>100 13,37, Weit 4,06</t>
  </si>
  <si>
    <t>75 12,84, Weit 3,32, Speer 15,32</t>
  </si>
  <si>
    <t>100 14,04, 800 2:47, Weit 4,01</t>
  </si>
  <si>
    <t>100 13,70, 200 28,33, 300 45,40, Weit 4,20</t>
  </si>
  <si>
    <t>75 12,00, 800 2:42, Hoch 1,40, Weit 3,95, Ball 38</t>
  </si>
  <si>
    <t>100 14,71, Hoch 1,09, Weit 3,73, Kugel 5,44</t>
  </si>
  <si>
    <t>100 13,08, 800 2:41, Hoch 1,24, Weit 4,99, Kuge 8,78, Speer 40</t>
  </si>
  <si>
    <t>100 12,02, 200 24,34, 400 50,86, 800 2:07, Weit 5,70, Drei 12,76</t>
  </si>
  <si>
    <t>100 11,46, 200 23,51, Hoch 1,56, Weit 5,10</t>
  </si>
  <si>
    <t>75 11,06 Weit: 4,09; 800m: 2:47</t>
  </si>
  <si>
    <t>75 11,42, 800 2:40, Hoch 1,24, Weit 4,04</t>
  </si>
  <si>
    <t>75 11,17, 800 3:15, Hoch 1,38, Weit 4,36, Kugel 6,17</t>
  </si>
  <si>
    <t>75 11,50, Hoch 1,32, Weit 3,95, Kugel 4,45, Speer 12</t>
  </si>
  <si>
    <t>100 14,42, 800 3:42, Hoch 1,24, Weit 4,59, Speer 15,85</t>
  </si>
  <si>
    <t>75 12,31, 800 2:58, Hoch 1,25, Weit 3,88, Kugel 6,26</t>
  </si>
  <si>
    <t>100 14,03, Hoch: 1,59, Weit 4,27, Kuegl 7,97</t>
  </si>
  <si>
    <t>100m: 12,87; Hoch: 1,52, Weit 4,82, Kugel 7,7</t>
  </si>
  <si>
    <t>100m: 11,25, 200 23,93, Kugel 9,70</t>
  </si>
  <si>
    <t>75 11,63, Hoch 1,17, Weit 3,94 Schlag: 27,00</t>
  </si>
  <si>
    <t>100 14,41, 200 29,31, 300 46,69, Weit 3,50</t>
  </si>
  <si>
    <t>100 14,12, 200 30,03, 800 2:57, Hoch 1,24, Weit 4,29</t>
  </si>
  <si>
    <t>100 14,09, 800 2:37, Hoch 1,55, Weit 5,00, Kugel 9,26</t>
  </si>
  <si>
    <t>100 14,11, 400 60,90, Hoch: 1,52; Weit 4,30800m 2:14,</t>
  </si>
  <si>
    <t>100 11,36, 200 24,86, Weit 5,25</t>
  </si>
  <si>
    <t>100 16,68, 800 2:54 2000 8:04 3000 12:15, Weit 3,58</t>
  </si>
  <si>
    <t xml:space="preserve">100 14,21, Hoch 1,28, Weit 4,50 </t>
  </si>
  <si>
    <t>100 12,97, 200 26,32, 400H 65,08, Hoch 1,38</t>
  </si>
  <si>
    <t>75 11,17, 800 2:49, Hoch 1,30, Weit 4,27; Ball 41,50</t>
  </si>
  <si>
    <t>Hammwer 28,25, Speer 23,66</t>
  </si>
  <si>
    <t>100 13,29, 200 28,71, 800 2:53, Hoch 1,32, Weit 4,63</t>
  </si>
  <si>
    <t>100 13,68, 300m: 44,55, 800 2:40, 2000 8:07, Weit 4,36</t>
  </si>
  <si>
    <t>Diskus 32,69, Hammer 45,61, Speer 33,71</t>
  </si>
  <si>
    <t>100 12,84, Hoch 1,16, Weit 4,42</t>
  </si>
  <si>
    <t>75 10,82, 800 3:09, Hoch 1,15, Weit 3,87 Kugel 7,73, Speer 19,73</t>
  </si>
  <si>
    <t>100 14,12; 200 30,21, 300 48,00, Hoch 1,33, Weit 4,14</t>
  </si>
  <si>
    <t>75 11,47, 800 2:34, Hoch 1,35,  Weit: 4,35, Kugel 5,86</t>
  </si>
  <si>
    <t>WJU16</t>
  </si>
  <si>
    <t>WJU14</t>
  </si>
  <si>
    <t>MJU14</t>
  </si>
  <si>
    <t>MJU16</t>
  </si>
  <si>
    <t>Schlagball</t>
  </si>
  <si>
    <t>Staffel</t>
  </si>
  <si>
    <t>Weit</t>
  </si>
  <si>
    <t>Kugel</t>
  </si>
  <si>
    <t>x</t>
  </si>
  <si>
    <t>Pro Athlet</t>
  </si>
  <si>
    <t>100 13,98, 800 2:29, Weit 4,34</t>
  </si>
  <si>
    <t>100, Weit</t>
  </si>
  <si>
    <t>Pro Disziplin</t>
  </si>
  <si>
    <t>(o)</t>
  </si>
  <si>
    <t>LTDSHS (Bedburg)</t>
  </si>
  <si>
    <t>Hammer 28,25, Speer 23,66</t>
  </si>
  <si>
    <t>100, Staffel</t>
  </si>
  <si>
    <t>MJU17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</si>
</sst>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sz val="12"/>
      <color theme="1"/>
      <name val="Aptos Narrow (Body)"/>
    </font>
    <font>
      <sz val="12"/>
      <color rgb="FF000000"/>
      <name val="Aptos"/>
      <family val="2"/>
      <charset val="1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theme="5" tint="0.79998168889431442"/>
        <bgColor theme="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7" xfId="0" applyFill="1" applyBorder="1"/>
    <xf numFmtId="0" fontId="0" fillId="2" borderId="6" xfId="0" applyFill="1" applyBorder="1"/>
    <xf numFmtId="47" fontId="0" fillId="2" borderId="7" xfId="0" applyNumberFormat="1" applyFill="1" applyBorder="1"/>
    <xf numFmtId="0" fontId="2" fillId="0" borderId="6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2" borderId="7" xfId="0" applyFill="1" applyBorder="1"/>
    <xf numFmtId="0" fontId="0" fillId="3" borderId="10" xfId="0" applyFill="1" applyBorder="1"/>
    <xf numFmtId="0" fontId="1" fillId="0" borderId="5" xfId="0" applyFont="1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5607-51F7-4D56-9FDE-BC43D9595B3B}">
  <sheetPr>
    <pageSetUpPr fitToPage="1"/>
  </sheetPr>
  <dimension ref="A1:N72"/>
  <sheetViews>
    <sheetView tabSelected="1" zoomScale="131" workbookViewId="0">
      <selection activeCell="K49" sqref="K49"/>
    </sheetView>
  </sheetViews>
  <sheetFormatPr baseColWidth="10" defaultRowHeight="15.6"/>
  <cols>
    <col min="1" max="1" width="16" customWidth="1"/>
    <col min="2" max="2" width="12.59765625" customWidth="1"/>
    <col min="3" max="3" width="8.09765625" customWidth="1"/>
    <col min="6" max="6" width="21.09765625" bestFit="1" customWidth="1"/>
    <col min="7" max="7" width="57.09765625" bestFit="1" customWidth="1"/>
  </cols>
  <sheetData>
    <row r="1" spans="1:14" ht="16.2" thickBot="1">
      <c r="A1" s="34" t="s">
        <v>151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16.2" thickBot="1">
      <c r="A2" s="3" t="s">
        <v>0</v>
      </c>
      <c r="B2" s="4" t="s">
        <v>1</v>
      </c>
      <c r="C2" s="27" t="s">
        <v>2</v>
      </c>
      <c r="D2" s="27" t="s">
        <v>3</v>
      </c>
      <c r="E2" s="27" t="s">
        <v>4</v>
      </c>
      <c r="F2" s="4" t="s">
        <v>5</v>
      </c>
      <c r="G2" s="18" t="s">
        <v>6</v>
      </c>
      <c r="H2" s="23">
        <v>60</v>
      </c>
      <c r="I2" s="23">
        <v>300</v>
      </c>
      <c r="J2" s="23">
        <v>800</v>
      </c>
      <c r="K2" s="29"/>
      <c r="L2" s="23" t="s">
        <v>153</v>
      </c>
      <c r="M2" s="23" t="s">
        <v>154</v>
      </c>
      <c r="N2" s="25" t="s">
        <v>158</v>
      </c>
    </row>
    <row r="3" spans="1:14">
      <c r="A3" s="3" t="s">
        <v>20</v>
      </c>
      <c r="B3" s="4" t="s">
        <v>21</v>
      </c>
      <c r="C3" s="27" t="s">
        <v>14</v>
      </c>
      <c r="D3" s="27">
        <v>2013</v>
      </c>
      <c r="E3" s="27" t="s">
        <v>151</v>
      </c>
      <c r="F3" s="4" t="s">
        <v>10</v>
      </c>
      <c r="G3" s="18" t="s">
        <v>131</v>
      </c>
      <c r="H3" s="25" t="s">
        <v>157</v>
      </c>
      <c r="I3" s="25" t="s">
        <v>157</v>
      </c>
      <c r="J3" s="25"/>
      <c r="K3" s="30"/>
      <c r="L3" s="25" t="s">
        <v>157</v>
      </c>
      <c r="M3" s="25"/>
      <c r="N3" s="25">
        <f>COUNTIF(H3:M3,"*x*")</f>
        <v>3</v>
      </c>
    </row>
    <row r="4" spans="1:14">
      <c r="A4" s="5" t="s">
        <v>45</v>
      </c>
      <c r="B4" s="1" t="s">
        <v>46</v>
      </c>
      <c r="C4" s="7" t="s">
        <v>14</v>
      </c>
      <c r="D4" s="7">
        <v>2013</v>
      </c>
      <c r="E4" s="7" t="s">
        <v>151</v>
      </c>
      <c r="F4" s="1" t="s">
        <v>10</v>
      </c>
      <c r="G4" s="6" t="s">
        <v>114</v>
      </c>
      <c r="H4" s="25" t="s">
        <v>157</v>
      </c>
      <c r="I4" s="25"/>
      <c r="J4" s="25"/>
      <c r="K4" s="30"/>
      <c r="L4" s="25" t="s">
        <v>157</v>
      </c>
      <c r="M4" s="25"/>
      <c r="N4" s="25">
        <f t="shared" ref="N4:N8" si="0">COUNTIF(H4:M4,"*x*")</f>
        <v>2</v>
      </c>
    </row>
    <row r="5" spans="1:14">
      <c r="A5" s="5" t="s">
        <v>77</v>
      </c>
      <c r="B5" s="1" t="s">
        <v>79</v>
      </c>
      <c r="C5" s="7" t="s">
        <v>14</v>
      </c>
      <c r="D5" s="7">
        <v>2013</v>
      </c>
      <c r="E5" s="7" t="s">
        <v>151</v>
      </c>
      <c r="F5" s="1" t="s">
        <v>74</v>
      </c>
      <c r="G5" s="6" t="s">
        <v>122</v>
      </c>
      <c r="H5" s="25" t="s">
        <v>157</v>
      </c>
      <c r="I5" s="25" t="s">
        <v>157</v>
      </c>
      <c r="J5" s="25"/>
      <c r="K5" s="30"/>
      <c r="L5" s="25" t="s">
        <v>157</v>
      </c>
      <c r="M5" s="25"/>
      <c r="N5" s="25">
        <f t="shared" si="0"/>
        <v>3</v>
      </c>
    </row>
    <row r="6" spans="1:14">
      <c r="A6" s="5" t="s">
        <v>36</v>
      </c>
      <c r="B6" s="1" t="s">
        <v>37</v>
      </c>
      <c r="C6" s="7" t="s">
        <v>14</v>
      </c>
      <c r="D6" s="7">
        <v>2012</v>
      </c>
      <c r="E6" s="7" t="s">
        <v>151</v>
      </c>
      <c r="F6" s="1" t="s">
        <v>32</v>
      </c>
      <c r="G6" s="6" t="s">
        <v>140</v>
      </c>
      <c r="H6" s="25" t="s">
        <v>157</v>
      </c>
      <c r="I6" s="25"/>
      <c r="J6" s="25" t="s">
        <v>157</v>
      </c>
      <c r="K6" s="30"/>
      <c r="L6" s="25" t="s">
        <v>157</v>
      </c>
      <c r="M6" s="25"/>
      <c r="N6" s="25">
        <f t="shared" si="0"/>
        <v>3</v>
      </c>
    </row>
    <row r="7" spans="1:14">
      <c r="A7" s="5" t="s">
        <v>98</v>
      </c>
      <c r="B7" s="1" t="s">
        <v>99</v>
      </c>
      <c r="C7" s="7" t="s">
        <v>14</v>
      </c>
      <c r="D7" s="7">
        <v>2012</v>
      </c>
      <c r="E7" s="7" t="s">
        <v>151</v>
      </c>
      <c r="F7" s="1" t="s">
        <v>85</v>
      </c>
      <c r="G7" s="6" t="s">
        <v>117</v>
      </c>
      <c r="H7" s="25" t="s">
        <v>157</v>
      </c>
      <c r="I7" s="25"/>
      <c r="J7" s="25" t="s">
        <v>157</v>
      </c>
      <c r="K7" s="30"/>
      <c r="L7" s="25" t="s">
        <v>157</v>
      </c>
      <c r="M7" s="25"/>
      <c r="N7" s="25">
        <f t="shared" si="0"/>
        <v>3</v>
      </c>
    </row>
    <row r="8" spans="1:14" ht="16.2" thickBot="1">
      <c r="A8" s="14" t="s">
        <v>61</v>
      </c>
      <c r="B8" s="15" t="s">
        <v>62</v>
      </c>
      <c r="C8" s="28" t="s">
        <v>14</v>
      </c>
      <c r="D8" s="28">
        <v>2012</v>
      </c>
      <c r="E8" s="28" t="s">
        <v>151</v>
      </c>
      <c r="F8" s="15" t="s">
        <v>32</v>
      </c>
      <c r="G8" s="19" t="s">
        <v>124</v>
      </c>
      <c r="H8" s="26" t="s">
        <v>157</v>
      </c>
      <c r="I8" s="26" t="s">
        <v>157</v>
      </c>
      <c r="J8" s="26"/>
      <c r="K8" s="31"/>
      <c r="L8" s="26"/>
      <c r="M8" s="26"/>
      <c r="N8" s="26">
        <f t="shared" si="0"/>
        <v>2</v>
      </c>
    </row>
    <row r="9" spans="1:14" ht="16.2" thickBot="1">
      <c r="G9" s="2" t="s">
        <v>161</v>
      </c>
      <c r="H9" s="23">
        <f>COUNTIF(H3:H8,"*x*")</f>
        <v>6</v>
      </c>
      <c r="I9" s="23">
        <f t="shared" ref="I9:M9" si="1">COUNTIF(I3:I8,"*x*")</f>
        <v>3</v>
      </c>
      <c r="J9" s="23">
        <f t="shared" si="1"/>
        <v>2</v>
      </c>
      <c r="K9" s="23"/>
      <c r="L9" s="23">
        <f t="shared" si="1"/>
        <v>5</v>
      </c>
      <c r="M9" s="23">
        <f t="shared" si="1"/>
        <v>0</v>
      </c>
      <c r="N9" s="23"/>
    </row>
    <row r="11" spans="1:14" ht="16.2" thickBot="1"/>
    <row r="12" spans="1:14" ht="16.2" thickBot="1">
      <c r="A12" s="34" t="s">
        <v>152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4" ht="16.2" thickBot="1">
      <c r="A13" s="5" t="s">
        <v>0</v>
      </c>
      <c r="B13" s="1" t="s">
        <v>1</v>
      </c>
      <c r="C13" s="7" t="s">
        <v>2</v>
      </c>
      <c r="D13" s="7" t="s">
        <v>3</v>
      </c>
      <c r="E13" s="7" t="s">
        <v>4</v>
      </c>
      <c r="F13" s="1" t="s">
        <v>5</v>
      </c>
      <c r="G13" s="6" t="s">
        <v>6</v>
      </c>
      <c r="H13" s="24">
        <v>100</v>
      </c>
      <c r="I13" s="24">
        <v>300</v>
      </c>
      <c r="J13" s="24">
        <v>800</v>
      </c>
      <c r="K13" s="24" t="s">
        <v>155</v>
      </c>
      <c r="L13" s="24" t="s">
        <v>156</v>
      </c>
      <c r="M13" s="24" t="s">
        <v>154</v>
      </c>
      <c r="N13" s="24" t="s">
        <v>158</v>
      </c>
    </row>
    <row r="14" spans="1:14">
      <c r="A14" s="5" t="s">
        <v>12</v>
      </c>
      <c r="B14" s="1" t="s">
        <v>13</v>
      </c>
      <c r="C14" s="7" t="s">
        <v>14</v>
      </c>
      <c r="D14" s="7">
        <v>2011</v>
      </c>
      <c r="E14" s="7" t="s">
        <v>152</v>
      </c>
      <c r="F14" s="1" t="s">
        <v>10</v>
      </c>
      <c r="G14" s="6" t="s">
        <v>128</v>
      </c>
      <c r="H14" s="24" t="s">
        <v>157</v>
      </c>
      <c r="I14" s="24"/>
      <c r="J14" s="24"/>
      <c r="K14" s="24" t="s">
        <v>157</v>
      </c>
      <c r="L14" s="24" t="s">
        <v>157</v>
      </c>
      <c r="M14" s="24"/>
      <c r="N14" s="24">
        <f t="shared" ref="N14:N19" si="2">COUNTIF(H14:M14,"*x*")</f>
        <v>3</v>
      </c>
    </row>
    <row r="15" spans="1:14">
      <c r="A15" s="5" t="s">
        <v>25</v>
      </c>
      <c r="B15" s="1" t="s">
        <v>26</v>
      </c>
      <c r="C15" s="7" t="s">
        <v>14</v>
      </c>
      <c r="D15" s="7">
        <v>2011</v>
      </c>
      <c r="E15" s="7" t="s">
        <v>152</v>
      </c>
      <c r="F15" s="1" t="s">
        <v>10</v>
      </c>
      <c r="G15" s="6" t="s">
        <v>134</v>
      </c>
      <c r="H15" s="25" t="s">
        <v>157</v>
      </c>
      <c r="I15" s="25"/>
      <c r="J15" s="25" t="s">
        <v>157</v>
      </c>
      <c r="K15" s="25" t="s">
        <v>157</v>
      </c>
      <c r="L15" s="25" t="s">
        <v>157</v>
      </c>
      <c r="M15" s="25"/>
      <c r="N15" s="25">
        <f t="shared" si="2"/>
        <v>4</v>
      </c>
    </row>
    <row r="16" spans="1:14">
      <c r="A16" s="5" t="s">
        <v>106</v>
      </c>
      <c r="B16" s="1" t="s">
        <v>107</v>
      </c>
      <c r="C16" s="7" t="s">
        <v>14</v>
      </c>
      <c r="D16" s="7">
        <v>2011</v>
      </c>
      <c r="E16" s="7" t="s">
        <v>166</v>
      </c>
      <c r="F16" s="1" t="s">
        <v>85</v>
      </c>
      <c r="G16" s="6" t="s">
        <v>159</v>
      </c>
      <c r="H16" s="25" t="s">
        <v>157</v>
      </c>
      <c r="I16" s="25"/>
      <c r="J16" s="25" t="s">
        <v>157</v>
      </c>
      <c r="K16" s="25" t="s">
        <v>157</v>
      </c>
      <c r="L16" s="25"/>
      <c r="M16" s="25"/>
      <c r="N16" s="25">
        <f t="shared" si="2"/>
        <v>3</v>
      </c>
    </row>
    <row r="17" spans="1:14">
      <c r="A17" s="5" t="s">
        <v>104</v>
      </c>
      <c r="B17" s="1" t="s">
        <v>105</v>
      </c>
      <c r="C17" s="7" t="s">
        <v>14</v>
      </c>
      <c r="D17" s="7">
        <v>2011</v>
      </c>
      <c r="E17" s="7" t="s">
        <v>152</v>
      </c>
      <c r="F17" s="1" t="s">
        <v>103</v>
      </c>
      <c r="G17" s="6" t="s">
        <v>119</v>
      </c>
      <c r="H17" s="25" t="s">
        <v>157</v>
      </c>
      <c r="I17" s="25" t="s">
        <v>157</v>
      </c>
      <c r="J17" s="25"/>
      <c r="K17" s="25"/>
      <c r="L17" s="25" t="s">
        <v>157</v>
      </c>
      <c r="M17" s="25"/>
      <c r="N17" s="25">
        <f t="shared" si="2"/>
        <v>3</v>
      </c>
    </row>
    <row r="18" spans="1:14">
      <c r="A18" s="5" t="s">
        <v>59</v>
      </c>
      <c r="B18" s="1" t="s">
        <v>60</v>
      </c>
      <c r="C18" s="7" t="s">
        <v>14</v>
      </c>
      <c r="D18" s="7">
        <v>2011</v>
      </c>
      <c r="E18" s="7" t="s">
        <v>152</v>
      </c>
      <c r="F18" s="1" t="s">
        <v>10</v>
      </c>
      <c r="G18" s="6" t="s">
        <v>123</v>
      </c>
      <c r="H18" s="25" t="s">
        <v>157</v>
      </c>
      <c r="I18" s="25"/>
      <c r="J18" s="25" t="s">
        <v>157</v>
      </c>
      <c r="K18" s="25"/>
      <c r="L18" s="25"/>
      <c r="M18" s="25"/>
      <c r="N18" s="25">
        <f t="shared" si="2"/>
        <v>2</v>
      </c>
    </row>
    <row r="19" spans="1:14" ht="16.2" thickBot="1">
      <c r="A19" s="14" t="s">
        <v>109</v>
      </c>
      <c r="B19" s="15" t="s">
        <v>57</v>
      </c>
      <c r="C19" s="28" t="s">
        <v>14</v>
      </c>
      <c r="D19" s="28">
        <v>2010</v>
      </c>
      <c r="E19" s="28" t="s">
        <v>152</v>
      </c>
      <c r="F19" s="15" t="s">
        <v>103</v>
      </c>
      <c r="G19" s="19" t="s">
        <v>121</v>
      </c>
      <c r="H19" s="26" t="s">
        <v>157</v>
      </c>
      <c r="I19" s="26" t="s">
        <v>157</v>
      </c>
      <c r="J19" s="26"/>
      <c r="K19" s="26"/>
      <c r="L19" s="26"/>
      <c r="M19" s="26"/>
      <c r="N19" s="26">
        <f t="shared" si="2"/>
        <v>2</v>
      </c>
    </row>
    <row r="20" spans="1:14" ht="16.2" thickBot="1">
      <c r="G20" s="2" t="s">
        <v>161</v>
      </c>
      <c r="H20" s="23">
        <f>COUNTIF(H14:H19,"*x*")</f>
        <v>6</v>
      </c>
      <c r="I20" s="23">
        <f t="shared" ref="I20" si="3">COUNTIF(I14:I19,"*x*")</f>
        <v>2</v>
      </c>
      <c r="J20" s="23">
        <f t="shared" ref="J20" si="4">COUNTIF(J14:J19,"*x*")</f>
        <v>3</v>
      </c>
      <c r="K20" s="23"/>
      <c r="L20" s="23">
        <f t="shared" ref="L20" si="5">COUNTIF(L14:L19,"*x*")</f>
        <v>3</v>
      </c>
      <c r="M20" s="23">
        <f t="shared" ref="M20" si="6">COUNTIF(M14:M19,"*x*")</f>
        <v>0</v>
      </c>
      <c r="N20" s="23"/>
    </row>
    <row r="22" spans="1:14" ht="16.2" thickBot="1"/>
    <row r="23" spans="1:14" ht="16.2" thickBot="1">
      <c r="A23" s="34" t="s">
        <v>81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</row>
    <row r="24" spans="1:14" ht="16.2" thickBot="1">
      <c r="A24" s="5" t="s">
        <v>0</v>
      </c>
      <c r="B24" s="1" t="s">
        <v>1</v>
      </c>
      <c r="C24" s="7" t="s">
        <v>2</v>
      </c>
      <c r="D24" s="7" t="s">
        <v>3</v>
      </c>
      <c r="E24" s="7" t="s">
        <v>4</v>
      </c>
      <c r="F24" s="1" t="s">
        <v>5</v>
      </c>
      <c r="G24" s="6" t="s">
        <v>6</v>
      </c>
      <c r="H24" s="23">
        <v>100</v>
      </c>
      <c r="I24" s="23"/>
      <c r="J24" s="23">
        <v>800</v>
      </c>
      <c r="K24" s="23" t="s">
        <v>155</v>
      </c>
      <c r="L24" s="23" t="s">
        <v>156</v>
      </c>
      <c r="M24" s="23" t="s">
        <v>154</v>
      </c>
      <c r="N24" s="23" t="s">
        <v>158</v>
      </c>
    </row>
    <row r="25" spans="1:14">
      <c r="A25" s="5" t="s">
        <v>58</v>
      </c>
      <c r="B25" s="1" t="s">
        <v>28</v>
      </c>
      <c r="C25" s="7" t="s">
        <v>14</v>
      </c>
      <c r="D25" s="7">
        <v>2009</v>
      </c>
      <c r="E25" s="7" t="s">
        <v>81</v>
      </c>
      <c r="F25" s="1" t="s">
        <v>108</v>
      </c>
      <c r="G25" s="6" t="s">
        <v>120</v>
      </c>
      <c r="H25" s="25" t="s">
        <v>157</v>
      </c>
      <c r="I25" s="30"/>
      <c r="J25" s="25" t="s">
        <v>157</v>
      </c>
      <c r="K25" s="25" t="s">
        <v>157</v>
      </c>
      <c r="L25" s="25"/>
      <c r="M25" s="25"/>
      <c r="N25" s="25">
        <f t="shared" ref="N25:N28" si="7">COUNTIF(H25:M25,"*x*")</f>
        <v>3</v>
      </c>
    </row>
    <row r="26" spans="1:14">
      <c r="A26" s="5" t="s">
        <v>17</v>
      </c>
      <c r="B26" s="1" t="s">
        <v>18</v>
      </c>
      <c r="C26" s="7" t="s">
        <v>14</v>
      </c>
      <c r="D26" s="7">
        <v>2008</v>
      </c>
      <c r="E26" s="7" t="s">
        <v>81</v>
      </c>
      <c r="F26" s="1" t="s">
        <v>19</v>
      </c>
      <c r="G26" s="6" t="s">
        <v>130</v>
      </c>
      <c r="H26" s="25" t="s">
        <v>157</v>
      </c>
      <c r="I26" s="30"/>
      <c r="J26" s="25"/>
      <c r="K26" s="25" t="s">
        <v>157</v>
      </c>
      <c r="L26" s="25" t="s">
        <v>157</v>
      </c>
      <c r="M26" s="25"/>
      <c r="N26" s="25">
        <f t="shared" si="7"/>
        <v>3</v>
      </c>
    </row>
    <row r="27" spans="1:14">
      <c r="A27" s="5" t="s">
        <v>25</v>
      </c>
      <c r="B27" s="1" t="s">
        <v>24</v>
      </c>
      <c r="C27" s="7" t="s">
        <v>14</v>
      </c>
      <c r="D27" s="7">
        <v>2009</v>
      </c>
      <c r="E27" s="7" t="s">
        <v>81</v>
      </c>
      <c r="F27" s="1" t="s">
        <v>10</v>
      </c>
      <c r="G27" s="6" t="s">
        <v>135</v>
      </c>
      <c r="H27" s="25" t="s">
        <v>157</v>
      </c>
      <c r="I27" s="30"/>
      <c r="J27" s="25" t="s">
        <v>157</v>
      </c>
      <c r="K27" s="25"/>
      <c r="L27" s="25" t="s">
        <v>157</v>
      </c>
      <c r="M27" s="25"/>
      <c r="N27" s="25">
        <f t="shared" si="7"/>
        <v>3</v>
      </c>
    </row>
    <row r="28" spans="1:14" ht="16.2" thickBot="1">
      <c r="A28" s="14" t="s">
        <v>27</v>
      </c>
      <c r="B28" s="15" t="s">
        <v>28</v>
      </c>
      <c r="C28" s="28" t="s">
        <v>14</v>
      </c>
      <c r="D28" s="28">
        <v>2009</v>
      </c>
      <c r="E28" s="28" t="s">
        <v>81</v>
      </c>
      <c r="F28" s="15" t="s">
        <v>29</v>
      </c>
      <c r="G28" s="19" t="s">
        <v>136</v>
      </c>
      <c r="H28" s="26" t="s">
        <v>157</v>
      </c>
      <c r="I28" s="31"/>
      <c r="J28" s="26"/>
      <c r="K28" s="26" t="s">
        <v>157</v>
      </c>
      <c r="L28" s="26"/>
      <c r="M28" s="26"/>
      <c r="N28" s="26">
        <f t="shared" si="7"/>
        <v>2</v>
      </c>
    </row>
    <row r="29" spans="1:14" ht="16.2" thickBot="1">
      <c r="G29" s="2" t="s">
        <v>161</v>
      </c>
      <c r="H29" s="23">
        <f>COUNTIF(H22:H28,"*x*")</f>
        <v>4</v>
      </c>
      <c r="I29" s="23"/>
      <c r="J29" s="23">
        <f t="shared" ref="J29:K29" si="8">COUNTIF(J22:J28,"*x*")</f>
        <v>2</v>
      </c>
      <c r="K29" s="23">
        <f t="shared" si="8"/>
        <v>3</v>
      </c>
      <c r="L29" s="23">
        <f t="shared" ref="L29" si="9">COUNTIF(L22:L28,"*x*")</f>
        <v>2</v>
      </c>
      <c r="M29" s="23">
        <f t="shared" ref="M29" si="10">COUNTIF(M22:M28,"*x*")</f>
        <v>0</v>
      </c>
      <c r="N29" s="23"/>
    </row>
    <row r="31" spans="1:14" ht="16.2" thickBot="1"/>
    <row r="32" spans="1:14" ht="16.2" thickBot="1">
      <c r="A32" s="37" t="s">
        <v>150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</row>
    <row r="33" spans="1:14" ht="16.2" thickBot="1">
      <c r="A33" s="5" t="s">
        <v>0</v>
      </c>
      <c r="B33" s="1" t="s">
        <v>1</v>
      </c>
      <c r="C33" s="7" t="s">
        <v>2</v>
      </c>
      <c r="D33" s="7" t="s">
        <v>3</v>
      </c>
      <c r="E33" s="7" t="s">
        <v>4</v>
      </c>
      <c r="F33" s="1" t="s">
        <v>5</v>
      </c>
      <c r="G33" s="6" t="s">
        <v>6</v>
      </c>
      <c r="H33" s="24">
        <v>60</v>
      </c>
      <c r="I33" s="24">
        <v>300</v>
      </c>
      <c r="J33" s="24">
        <v>800</v>
      </c>
      <c r="K33" s="24"/>
      <c r="L33" s="24" t="s">
        <v>153</v>
      </c>
      <c r="M33" s="24" t="s">
        <v>154</v>
      </c>
      <c r="N33" s="24" t="s">
        <v>158</v>
      </c>
    </row>
    <row r="34" spans="1:14">
      <c r="A34" s="5" t="s">
        <v>67</v>
      </c>
      <c r="B34" s="1" t="s">
        <v>70</v>
      </c>
      <c r="C34" s="7" t="s">
        <v>9</v>
      </c>
      <c r="D34" s="7">
        <v>2013</v>
      </c>
      <c r="E34" s="7" t="s">
        <v>150</v>
      </c>
      <c r="F34" s="1" t="s">
        <v>69</v>
      </c>
      <c r="G34" s="6" t="s">
        <v>127</v>
      </c>
      <c r="H34" s="24" t="s">
        <v>157</v>
      </c>
      <c r="I34" s="24"/>
      <c r="J34" s="24" t="s">
        <v>157</v>
      </c>
      <c r="K34" s="32"/>
      <c r="L34" s="24"/>
      <c r="M34" s="24"/>
      <c r="N34" s="24">
        <f t="shared" ref="N34:N38" si="11">COUNTIF(H34:M34,"*x*")</f>
        <v>2</v>
      </c>
    </row>
    <row r="35" spans="1:14">
      <c r="A35" s="5" t="s">
        <v>7</v>
      </c>
      <c r="B35" s="1" t="s">
        <v>8</v>
      </c>
      <c r="C35" s="7" t="s">
        <v>9</v>
      </c>
      <c r="D35" s="7">
        <v>2012</v>
      </c>
      <c r="E35" s="7" t="s">
        <v>150</v>
      </c>
      <c r="F35" s="1" t="s">
        <v>10</v>
      </c>
      <c r="G35" s="6" t="s">
        <v>111</v>
      </c>
      <c r="H35" s="25" t="s">
        <v>157</v>
      </c>
      <c r="I35" s="25"/>
      <c r="J35" s="25" t="s">
        <v>157</v>
      </c>
      <c r="K35" s="30"/>
      <c r="L35" s="25" t="s">
        <v>157</v>
      </c>
      <c r="M35" s="25"/>
      <c r="N35" s="25">
        <f t="shared" si="11"/>
        <v>3</v>
      </c>
    </row>
    <row r="36" spans="1:14">
      <c r="A36" s="5" t="s">
        <v>55</v>
      </c>
      <c r="B36" s="1" t="s">
        <v>56</v>
      </c>
      <c r="C36" s="7" t="s">
        <v>9</v>
      </c>
      <c r="D36" s="7">
        <v>2012</v>
      </c>
      <c r="E36" s="7" t="s">
        <v>150</v>
      </c>
      <c r="F36" s="1" t="s">
        <v>10</v>
      </c>
      <c r="G36" s="6" t="s">
        <v>146</v>
      </c>
      <c r="H36" s="25" t="s">
        <v>157</v>
      </c>
      <c r="I36" s="25" t="s">
        <v>157</v>
      </c>
      <c r="J36" s="25"/>
      <c r="K36" s="30"/>
      <c r="L36" s="25" t="s">
        <v>157</v>
      </c>
      <c r="M36" s="25"/>
      <c r="N36" s="25">
        <f t="shared" si="11"/>
        <v>3</v>
      </c>
    </row>
    <row r="37" spans="1:14">
      <c r="A37" s="5" t="s">
        <v>63</v>
      </c>
      <c r="B37" s="1" t="s">
        <v>64</v>
      </c>
      <c r="C37" s="7" t="s">
        <v>9</v>
      </c>
      <c r="D37" s="7">
        <v>2012</v>
      </c>
      <c r="E37" s="7" t="s">
        <v>150</v>
      </c>
      <c r="F37" s="1" t="s">
        <v>10</v>
      </c>
      <c r="G37" s="6" t="s">
        <v>125</v>
      </c>
      <c r="H37" s="25" t="s">
        <v>157</v>
      </c>
      <c r="I37" s="25" t="s">
        <v>157</v>
      </c>
      <c r="J37" s="25"/>
      <c r="K37" s="30"/>
      <c r="L37" s="25"/>
      <c r="M37" s="25"/>
      <c r="N37" s="25">
        <f t="shared" si="11"/>
        <v>2</v>
      </c>
    </row>
    <row r="38" spans="1:14" ht="16.2" thickBot="1">
      <c r="A38" s="14" t="s">
        <v>67</v>
      </c>
      <c r="B38" s="15" t="s">
        <v>68</v>
      </c>
      <c r="C38" s="28" t="s">
        <v>9</v>
      </c>
      <c r="D38" s="28">
        <v>2012</v>
      </c>
      <c r="E38" s="28" t="s">
        <v>150</v>
      </c>
      <c r="F38" s="15" t="s">
        <v>69</v>
      </c>
      <c r="G38" s="19" t="s">
        <v>148</v>
      </c>
      <c r="H38" s="26" t="s">
        <v>157</v>
      </c>
      <c r="I38" s="26"/>
      <c r="J38" s="26" t="s">
        <v>157</v>
      </c>
      <c r="K38" s="31"/>
      <c r="L38" s="26"/>
      <c r="M38" s="26"/>
      <c r="N38" s="26">
        <f t="shared" si="11"/>
        <v>2</v>
      </c>
    </row>
    <row r="39" spans="1:14" ht="16.2" thickBot="1">
      <c r="G39" s="2" t="s">
        <v>161</v>
      </c>
      <c r="H39" s="23">
        <f>COUNTIF(H33:H38,"*x*")</f>
        <v>5</v>
      </c>
      <c r="I39" s="23">
        <f t="shared" ref="I39" si="12">COUNTIF(I33:I38,"*x*")</f>
        <v>2</v>
      </c>
      <c r="J39" s="23">
        <f t="shared" ref="J39" si="13">COUNTIF(J33:J38,"*x*")</f>
        <v>3</v>
      </c>
      <c r="K39" s="23"/>
      <c r="L39" s="23">
        <f t="shared" ref="L39" si="14">COUNTIF(L33:L38,"*x*")</f>
        <v>2</v>
      </c>
      <c r="M39" s="23">
        <f t="shared" ref="M39" si="15">COUNTIF(M33:M38,"*x*")</f>
        <v>0</v>
      </c>
      <c r="N39" s="23"/>
    </row>
    <row r="41" spans="1:14" ht="16.2" thickBot="1"/>
    <row r="42" spans="1:14" ht="16.2" thickBot="1">
      <c r="A42" s="37" t="s">
        <v>149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</row>
    <row r="43" spans="1:14" ht="16.2" thickBot="1">
      <c r="A43" s="5" t="s">
        <v>0</v>
      </c>
      <c r="B43" s="1" t="s">
        <v>1</v>
      </c>
      <c r="C43" s="7" t="s">
        <v>2</v>
      </c>
      <c r="D43" s="7" t="s">
        <v>3</v>
      </c>
      <c r="E43" s="7" t="s">
        <v>4</v>
      </c>
      <c r="F43" s="1" t="s">
        <v>5</v>
      </c>
      <c r="G43" s="6" t="s">
        <v>6</v>
      </c>
      <c r="H43" s="24">
        <v>100</v>
      </c>
      <c r="I43" s="24">
        <v>300</v>
      </c>
      <c r="J43" s="24">
        <v>800</v>
      </c>
      <c r="K43" s="22" t="s">
        <v>155</v>
      </c>
      <c r="L43" s="24" t="s">
        <v>156</v>
      </c>
      <c r="M43" s="24" t="s">
        <v>154</v>
      </c>
      <c r="N43" s="24" t="s">
        <v>158</v>
      </c>
    </row>
    <row r="44" spans="1:14">
      <c r="A44" s="5" t="s">
        <v>33</v>
      </c>
      <c r="B44" s="1" t="s">
        <v>34</v>
      </c>
      <c r="C44" s="7" t="s">
        <v>9</v>
      </c>
      <c r="D44" s="7">
        <v>2011</v>
      </c>
      <c r="E44" s="7" t="s">
        <v>149</v>
      </c>
      <c r="F44" s="1" t="s">
        <v>10</v>
      </c>
      <c r="G44" s="6" t="s">
        <v>138</v>
      </c>
      <c r="H44" s="24" t="s">
        <v>157</v>
      </c>
      <c r="I44" s="24"/>
      <c r="J44" s="24"/>
      <c r="K44" s="22" t="s">
        <v>157</v>
      </c>
      <c r="L44" s="24"/>
      <c r="M44" s="24"/>
      <c r="N44" s="24">
        <f t="shared" ref="N44:N58" si="16">COUNTIF(H44:M44,"*x*")</f>
        <v>2</v>
      </c>
    </row>
    <row r="45" spans="1:14">
      <c r="A45" s="5" t="s">
        <v>41</v>
      </c>
      <c r="B45" s="1" t="s">
        <v>42</v>
      </c>
      <c r="C45" s="7" t="s">
        <v>9</v>
      </c>
      <c r="D45" s="7">
        <v>2011</v>
      </c>
      <c r="E45" s="7" t="s">
        <v>149</v>
      </c>
      <c r="F45" s="1" t="s">
        <v>32</v>
      </c>
      <c r="G45" s="6" t="s">
        <v>143</v>
      </c>
      <c r="H45" s="25" t="s">
        <v>157</v>
      </c>
      <c r="I45" s="25" t="s">
        <v>157</v>
      </c>
      <c r="J45" s="25"/>
      <c r="K45" s="20"/>
      <c r="L45" s="25"/>
      <c r="M45" s="25"/>
      <c r="N45" s="25">
        <f t="shared" si="16"/>
        <v>2</v>
      </c>
    </row>
    <row r="46" spans="1:14">
      <c r="A46" s="5" t="s">
        <v>43</v>
      </c>
      <c r="B46" s="1" t="s">
        <v>44</v>
      </c>
      <c r="C46" s="7" t="s">
        <v>9</v>
      </c>
      <c r="D46" s="7">
        <v>2011</v>
      </c>
      <c r="E46" s="7" t="s">
        <v>149</v>
      </c>
      <c r="F46" s="1" t="s">
        <v>32</v>
      </c>
      <c r="G46" s="6" t="s">
        <v>160</v>
      </c>
      <c r="H46" s="25" t="s">
        <v>157</v>
      </c>
      <c r="I46" s="25"/>
      <c r="J46" s="25"/>
      <c r="K46" s="20" t="s">
        <v>157</v>
      </c>
      <c r="L46" s="25"/>
      <c r="M46" s="25"/>
      <c r="N46" s="25">
        <f t="shared" si="16"/>
        <v>2</v>
      </c>
    </row>
    <row r="47" spans="1:14">
      <c r="A47" s="5" t="s">
        <v>96</v>
      </c>
      <c r="B47" s="1" t="s">
        <v>97</v>
      </c>
      <c r="C47" s="7" t="s">
        <v>9</v>
      </c>
      <c r="D47" s="7">
        <v>2011</v>
      </c>
      <c r="E47" s="7" t="s">
        <v>149</v>
      </c>
      <c r="F47" s="1" t="s">
        <v>85</v>
      </c>
      <c r="G47" s="6" t="s">
        <v>160</v>
      </c>
      <c r="H47" s="25" t="s">
        <v>157</v>
      </c>
      <c r="I47" s="25"/>
      <c r="J47" s="25"/>
      <c r="K47" s="20" t="s">
        <v>157</v>
      </c>
      <c r="L47" s="25"/>
      <c r="M47" s="25"/>
      <c r="N47" s="25">
        <f t="shared" si="16"/>
        <v>2</v>
      </c>
    </row>
    <row r="48" spans="1:14">
      <c r="A48" s="5" t="s">
        <v>50</v>
      </c>
      <c r="B48" s="1" t="s">
        <v>51</v>
      </c>
      <c r="C48" s="7" t="s">
        <v>9</v>
      </c>
      <c r="D48" s="7">
        <v>2011</v>
      </c>
      <c r="E48" s="7" t="s">
        <v>149</v>
      </c>
      <c r="F48" s="1" t="s">
        <v>52</v>
      </c>
      <c r="G48" s="6" t="s">
        <v>145</v>
      </c>
      <c r="H48" s="25" t="s">
        <v>157</v>
      </c>
      <c r="I48" s="25"/>
      <c r="J48" s="25"/>
      <c r="K48" s="20"/>
      <c r="L48" s="25"/>
      <c r="M48" s="25"/>
      <c r="N48" s="25">
        <f t="shared" si="16"/>
        <v>1</v>
      </c>
    </row>
    <row r="49" spans="1:14">
      <c r="A49" s="5" t="s">
        <v>101</v>
      </c>
      <c r="B49" s="1" t="s">
        <v>102</v>
      </c>
      <c r="C49" s="7" t="s">
        <v>9</v>
      </c>
      <c r="D49" s="7">
        <v>2011</v>
      </c>
      <c r="E49" s="7" t="s">
        <v>149</v>
      </c>
      <c r="F49" s="1" t="s">
        <v>103</v>
      </c>
      <c r="G49" s="6" t="s">
        <v>118</v>
      </c>
      <c r="H49" s="25" t="s">
        <v>157</v>
      </c>
      <c r="I49" s="25"/>
      <c r="J49" s="25"/>
      <c r="K49" s="20"/>
      <c r="L49" s="25" t="s">
        <v>157</v>
      </c>
      <c r="M49" s="25"/>
      <c r="N49" s="25">
        <f t="shared" si="16"/>
        <v>2</v>
      </c>
    </row>
    <row r="50" spans="1:14">
      <c r="A50" s="5" t="s">
        <v>66</v>
      </c>
      <c r="B50" s="1" t="s">
        <v>65</v>
      </c>
      <c r="C50" s="7" t="s">
        <v>9</v>
      </c>
      <c r="D50" s="7">
        <v>2011</v>
      </c>
      <c r="E50" s="7" t="s">
        <v>149</v>
      </c>
      <c r="F50" s="1" t="s">
        <v>32</v>
      </c>
      <c r="G50" s="6" t="s">
        <v>126</v>
      </c>
      <c r="H50" s="25" t="s">
        <v>157</v>
      </c>
      <c r="I50" s="25"/>
      <c r="J50" s="25"/>
      <c r="K50" s="20" t="s">
        <v>157</v>
      </c>
      <c r="L50" s="25" t="s">
        <v>157</v>
      </c>
      <c r="M50" s="25"/>
      <c r="N50" s="25">
        <f t="shared" si="16"/>
        <v>3</v>
      </c>
    </row>
    <row r="51" spans="1:14">
      <c r="A51" s="13" t="s">
        <v>90</v>
      </c>
      <c r="B51" s="1" t="s">
        <v>91</v>
      </c>
      <c r="C51" s="7" t="s">
        <v>9</v>
      </c>
      <c r="D51" s="7">
        <v>2010</v>
      </c>
      <c r="E51" s="7" t="s">
        <v>149</v>
      </c>
      <c r="F51" s="1" t="s">
        <v>85</v>
      </c>
      <c r="G51" s="6" t="s">
        <v>113</v>
      </c>
      <c r="H51" s="25" t="s">
        <v>157</v>
      </c>
      <c r="I51" s="25"/>
      <c r="J51" s="25"/>
      <c r="K51" s="20"/>
      <c r="L51" s="25" t="s">
        <v>157</v>
      </c>
      <c r="M51" s="25"/>
      <c r="N51" s="25">
        <f t="shared" si="16"/>
        <v>2</v>
      </c>
    </row>
    <row r="52" spans="1:14">
      <c r="A52" s="5" t="s">
        <v>92</v>
      </c>
      <c r="B52" s="1" t="s">
        <v>93</v>
      </c>
      <c r="C52" s="7" t="s">
        <v>9</v>
      </c>
      <c r="D52" s="7">
        <v>2010</v>
      </c>
      <c r="E52" s="7" t="s">
        <v>149</v>
      </c>
      <c r="F52" s="1" t="s">
        <v>85</v>
      </c>
      <c r="G52" s="6" t="s">
        <v>115</v>
      </c>
      <c r="H52" s="25" t="s">
        <v>157</v>
      </c>
      <c r="I52" s="25"/>
      <c r="J52" s="25" t="s">
        <v>157</v>
      </c>
      <c r="K52" s="20"/>
      <c r="L52" s="25"/>
      <c r="M52" s="25"/>
      <c r="N52" s="25">
        <f t="shared" si="16"/>
        <v>2</v>
      </c>
    </row>
    <row r="53" spans="1:14">
      <c r="A53" s="5" t="s">
        <v>15</v>
      </c>
      <c r="B53" s="1" t="s">
        <v>16</v>
      </c>
      <c r="C53" s="7" t="s">
        <v>9</v>
      </c>
      <c r="D53" s="7">
        <v>2010</v>
      </c>
      <c r="E53" s="7" t="s">
        <v>149</v>
      </c>
      <c r="F53" s="1" t="s">
        <v>10</v>
      </c>
      <c r="G53" s="6" t="s">
        <v>129</v>
      </c>
      <c r="H53" s="25" t="s">
        <v>157</v>
      </c>
      <c r="I53" s="25"/>
      <c r="J53" s="25"/>
      <c r="K53" s="20" t="s">
        <v>157</v>
      </c>
      <c r="L53" s="25"/>
      <c r="M53" s="25"/>
      <c r="N53" s="25">
        <f t="shared" si="16"/>
        <v>2</v>
      </c>
    </row>
    <row r="54" spans="1:14">
      <c r="A54" s="5" t="s">
        <v>75</v>
      </c>
      <c r="B54" s="1" t="s">
        <v>76</v>
      </c>
      <c r="C54" s="7" t="s">
        <v>9</v>
      </c>
      <c r="D54" s="7">
        <v>2010</v>
      </c>
      <c r="E54" s="7" t="s">
        <v>149</v>
      </c>
      <c r="F54" s="1" t="s">
        <v>74</v>
      </c>
      <c r="G54" s="6" t="s">
        <v>132</v>
      </c>
      <c r="H54" s="25" t="s">
        <v>157</v>
      </c>
      <c r="I54" s="25" t="s">
        <v>157</v>
      </c>
      <c r="J54" s="25"/>
      <c r="K54" s="20"/>
      <c r="L54" s="25"/>
      <c r="M54" s="25"/>
      <c r="N54" s="25">
        <f t="shared" si="16"/>
        <v>2</v>
      </c>
    </row>
    <row r="55" spans="1:14">
      <c r="A55" s="5" t="s">
        <v>30</v>
      </c>
      <c r="B55" s="1" t="s">
        <v>31</v>
      </c>
      <c r="C55" s="7" t="s">
        <v>9</v>
      </c>
      <c r="D55" s="7">
        <v>2010</v>
      </c>
      <c r="E55" s="7" t="s">
        <v>149</v>
      </c>
      <c r="F55" s="1" t="s">
        <v>32</v>
      </c>
      <c r="G55" s="6" t="s">
        <v>137</v>
      </c>
      <c r="H55" s="25" t="s">
        <v>157</v>
      </c>
      <c r="I55" s="25"/>
      <c r="J55" s="25" t="s">
        <v>157</v>
      </c>
      <c r="K55" s="20" t="s">
        <v>157</v>
      </c>
      <c r="L55" s="25"/>
      <c r="M55" s="25"/>
      <c r="N55" s="25">
        <f t="shared" si="16"/>
        <v>3</v>
      </c>
    </row>
    <row r="56" spans="1:14">
      <c r="A56" s="5" t="s">
        <v>39</v>
      </c>
      <c r="B56" s="1" t="s">
        <v>40</v>
      </c>
      <c r="C56" s="7" t="s">
        <v>9</v>
      </c>
      <c r="D56" s="7">
        <v>2010</v>
      </c>
      <c r="E56" s="7" t="s">
        <v>149</v>
      </c>
      <c r="F56" s="1" t="s">
        <v>10</v>
      </c>
      <c r="G56" s="6" t="s">
        <v>142</v>
      </c>
      <c r="H56" s="25" t="s">
        <v>157</v>
      </c>
      <c r="I56" s="25"/>
      <c r="J56" s="25" t="s">
        <v>157</v>
      </c>
      <c r="K56" s="20" t="s">
        <v>157</v>
      </c>
      <c r="L56" s="25"/>
      <c r="M56" s="25"/>
      <c r="N56" s="25">
        <f t="shared" si="16"/>
        <v>3</v>
      </c>
    </row>
    <row r="57" spans="1:14">
      <c r="A57" s="5" t="s">
        <v>53</v>
      </c>
      <c r="B57" s="1" t="s">
        <v>54</v>
      </c>
      <c r="C57" s="7" t="s">
        <v>9</v>
      </c>
      <c r="D57" s="7">
        <v>2010</v>
      </c>
      <c r="E57" s="7" t="s">
        <v>149</v>
      </c>
      <c r="F57" s="1" t="s">
        <v>10</v>
      </c>
      <c r="G57" s="6" t="s">
        <v>160</v>
      </c>
      <c r="H57" s="25" t="s">
        <v>157</v>
      </c>
      <c r="I57" s="25"/>
      <c r="J57" s="25"/>
      <c r="K57" s="20" t="s">
        <v>157</v>
      </c>
      <c r="L57" s="25"/>
      <c r="M57" s="25"/>
      <c r="N57" s="25">
        <f t="shared" si="16"/>
        <v>2</v>
      </c>
    </row>
    <row r="58" spans="1:14" ht="16.2" thickBot="1">
      <c r="A58" s="14" t="s">
        <v>77</v>
      </c>
      <c r="B58" s="15" t="s">
        <v>78</v>
      </c>
      <c r="C58" s="28" t="s">
        <v>9</v>
      </c>
      <c r="D58" s="28">
        <v>2010</v>
      </c>
      <c r="E58" s="28" t="s">
        <v>149</v>
      </c>
      <c r="F58" s="15" t="s">
        <v>74</v>
      </c>
      <c r="G58" s="19" t="s">
        <v>147</v>
      </c>
      <c r="H58" s="26" t="s">
        <v>157</v>
      </c>
      <c r="I58" s="26" t="s">
        <v>157</v>
      </c>
      <c r="J58" s="26"/>
      <c r="K58" s="21" t="s">
        <v>157</v>
      </c>
      <c r="L58" s="26"/>
      <c r="M58" s="26"/>
      <c r="N58" s="26">
        <f t="shared" si="16"/>
        <v>3</v>
      </c>
    </row>
    <row r="59" spans="1:14" ht="16.2" thickBot="1">
      <c r="G59" s="2" t="s">
        <v>161</v>
      </c>
      <c r="H59" s="23">
        <f>COUNTIF(H44:H58,"*x*")</f>
        <v>15</v>
      </c>
      <c r="I59" s="23">
        <f t="shared" ref="I59:M59" si="17">COUNTIF(I44:I58,"*x*")</f>
        <v>3</v>
      </c>
      <c r="J59" s="23">
        <f t="shared" si="17"/>
        <v>3</v>
      </c>
      <c r="K59" s="33">
        <f t="shared" si="17"/>
        <v>9</v>
      </c>
      <c r="L59" s="23">
        <f t="shared" si="17"/>
        <v>3</v>
      </c>
      <c r="M59" s="23">
        <f t="shared" si="17"/>
        <v>0</v>
      </c>
      <c r="N59" s="23"/>
    </row>
    <row r="61" spans="1:14" ht="16.2" thickBot="1"/>
    <row r="62" spans="1:14" ht="16.2" thickBot="1">
      <c r="A62" s="37" t="s">
        <v>80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/>
    </row>
    <row r="63" spans="1:14" ht="16.2" thickBot="1">
      <c r="A63" s="5" t="s">
        <v>0</v>
      </c>
      <c r="B63" s="1" t="s">
        <v>1</v>
      </c>
      <c r="C63" s="7" t="s">
        <v>2</v>
      </c>
      <c r="D63" s="7" t="s">
        <v>3</v>
      </c>
      <c r="E63" s="7" t="s">
        <v>4</v>
      </c>
      <c r="F63" s="1" t="s">
        <v>5</v>
      </c>
      <c r="G63" s="6" t="s">
        <v>6</v>
      </c>
      <c r="H63" s="24">
        <v>100</v>
      </c>
      <c r="I63" s="24">
        <v>800</v>
      </c>
      <c r="J63" s="24"/>
      <c r="K63" s="24" t="s">
        <v>155</v>
      </c>
      <c r="L63" s="24" t="s">
        <v>156</v>
      </c>
      <c r="M63" s="24" t="s">
        <v>154</v>
      </c>
      <c r="N63" s="24" t="s">
        <v>158</v>
      </c>
    </row>
    <row r="64" spans="1:14">
      <c r="A64" s="5" t="s">
        <v>82</v>
      </c>
      <c r="B64" s="1" t="s">
        <v>83</v>
      </c>
      <c r="C64" s="7" t="s">
        <v>9</v>
      </c>
      <c r="D64" s="7">
        <v>2008</v>
      </c>
      <c r="E64" s="7" t="s">
        <v>80</v>
      </c>
      <c r="F64" s="1" t="s">
        <v>85</v>
      </c>
      <c r="G64" s="6" t="s">
        <v>112</v>
      </c>
      <c r="H64" s="24" t="s">
        <v>157</v>
      </c>
      <c r="I64" s="24"/>
      <c r="J64" s="32"/>
      <c r="K64" s="24" t="s">
        <v>157</v>
      </c>
      <c r="L64" s="24"/>
      <c r="M64" s="24"/>
      <c r="N64" s="24">
        <f t="shared" ref="N64:N71" si="18">COUNTIF(H64:M64,"*x*")</f>
        <v>2</v>
      </c>
    </row>
    <row r="65" spans="1:14">
      <c r="A65" s="11" t="s">
        <v>87</v>
      </c>
      <c r="B65" s="8" t="s">
        <v>88</v>
      </c>
      <c r="C65" s="9" t="s">
        <v>9</v>
      </c>
      <c r="D65" s="9">
        <v>2009</v>
      </c>
      <c r="E65" s="9" t="s">
        <v>80</v>
      </c>
      <c r="F65" s="8" t="s">
        <v>89</v>
      </c>
      <c r="G65" s="12" t="s">
        <v>165</v>
      </c>
      <c r="H65" s="25" t="s">
        <v>162</v>
      </c>
      <c r="I65" s="25"/>
      <c r="J65" s="30"/>
      <c r="K65" s="25" t="s">
        <v>162</v>
      </c>
      <c r="L65" s="25"/>
      <c r="M65" s="25" t="s">
        <v>162</v>
      </c>
      <c r="N65" s="25">
        <f t="shared" si="18"/>
        <v>0</v>
      </c>
    </row>
    <row r="66" spans="1:14">
      <c r="A66" s="5" t="s">
        <v>94</v>
      </c>
      <c r="B66" s="1" t="s">
        <v>95</v>
      </c>
      <c r="C66" s="7" t="s">
        <v>9</v>
      </c>
      <c r="D66" s="7">
        <v>2009</v>
      </c>
      <c r="E66" s="7" t="s">
        <v>80</v>
      </c>
      <c r="F66" s="1" t="s">
        <v>85</v>
      </c>
      <c r="G66" s="6" t="s">
        <v>116</v>
      </c>
      <c r="H66" s="25" t="s">
        <v>157</v>
      </c>
      <c r="I66" s="25" t="s">
        <v>157</v>
      </c>
      <c r="J66" s="30"/>
      <c r="K66" s="25" t="s">
        <v>157</v>
      </c>
      <c r="L66" s="25"/>
      <c r="M66" s="25"/>
      <c r="N66" s="25">
        <f t="shared" si="18"/>
        <v>3</v>
      </c>
    </row>
    <row r="67" spans="1:14">
      <c r="A67" s="5" t="s">
        <v>22</v>
      </c>
      <c r="B67" s="1" t="s">
        <v>23</v>
      </c>
      <c r="C67" s="7" t="s">
        <v>9</v>
      </c>
      <c r="D67" s="7">
        <v>2008</v>
      </c>
      <c r="E67" s="7" t="s">
        <v>80</v>
      </c>
      <c r="F67" s="1" t="s">
        <v>10</v>
      </c>
      <c r="G67" s="6" t="s">
        <v>133</v>
      </c>
      <c r="H67" s="25" t="s">
        <v>157</v>
      </c>
      <c r="I67" s="25"/>
      <c r="J67" s="30"/>
      <c r="K67" s="25"/>
      <c r="L67" s="25"/>
      <c r="M67" s="25"/>
      <c r="N67" s="25">
        <f t="shared" si="18"/>
        <v>1</v>
      </c>
    </row>
    <row r="68" spans="1:14">
      <c r="A68" s="5" t="s">
        <v>33</v>
      </c>
      <c r="B68" s="1" t="s">
        <v>35</v>
      </c>
      <c r="C68" s="7" t="s">
        <v>9</v>
      </c>
      <c r="D68" s="7">
        <v>2009</v>
      </c>
      <c r="E68" s="7" t="s">
        <v>80</v>
      </c>
      <c r="F68" s="1" t="s">
        <v>10</v>
      </c>
      <c r="G68" s="6" t="s">
        <v>139</v>
      </c>
      <c r="H68" s="25" t="s">
        <v>157</v>
      </c>
      <c r="I68" s="25" t="s">
        <v>157</v>
      </c>
      <c r="J68" s="30"/>
      <c r="K68" s="25"/>
      <c r="L68" s="25"/>
      <c r="M68" s="25"/>
      <c r="N68" s="25">
        <f t="shared" si="18"/>
        <v>2</v>
      </c>
    </row>
    <row r="69" spans="1:14">
      <c r="A69" s="5" t="s">
        <v>36</v>
      </c>
      <c r="B69" s="1" t="s">
        <v>38</v>
      </c>
      <c r="C69" s="7" t="s">
        <v>9</v>
      </c>
      <c r="D69" s="7">
        <v>2009</v>
      </c>
      <c r="E69" s="7" t="s">
        <v>80</v>
      </c>
      <c r="F69" s="1" t="s">
        <v>32</v>
      </c>
      <c r="G69" s="6" t="s">
        <v>164</v>
      </c>
      <c r="H69" s="25"/>
      <c r="I69" s="25"/>
      <c r="J69" s="30"/>
      <c r="K69" s="25"/>
      <c r="L69" s="25" t="s">
        <v>157</v>
      </c>
      <c r="M69" s="25"/>
      <c r="N69" s="25">
        <f t="shared" si="18"/>
        <v>1</v>
      </c>
    </row>
    <row r="70" spans="1:14">
      <c r="A70" s="5" t="s">
        <v>49</v>
      </c>
      <c r="B70" s="1" t="s">
        <v>8</v>
      </c>
      <c r="C70" s="7" t="s">
        <v>9</v>
      </c>
      <c r="D70" s="7">
        <v>2009</v>
      </c>
      <c r="E70" s="7" t="s">
        <v>80</v>
      </c>
      <c r="F70" s="1" t="s">
        <v>32</v>
      </c>
      <c r="G70" s="6" t="s">
        <v>144</v>
      </c>
      <c r="H70" s="25"/>
      <c r="I70" s="25"/>
      <c r="J70" s="30"/>
      <c r="K70" s="25"/>
      <c r="L70" s="25" t="s">
        <v>157</v>
      </c>
      <c r="M70" s="25"/>
      <c r="N70" s="25">
        <f t="shared" si="18"/>
        <v>1</v>
      </c>
    </row>
    <row r="71" spans="1:14" ht="16.2" thickBot="1">
      <c r="A71" s="11" t="s">
        <v>71</v>
      </c>
      <c r="B71" s="8" t="s">
        <v>72</v>
      </c>
      <c r="C71" s="9" t="s">
        <v>9</v>
      </c>
      <c r="D71" s="9">
        <v>2008</v>
      </c>
      <c r="E71" s="9" t="s">
        <v>80</v>
      </c>
      <c r="F71" s="8" t="s">
        <v>163</v>
      </c>
      <c r="G71" s="16" t="s">
        <v>73</v>
      </c>
      <c r="H71" s="26" t="s">
        <v>162</v>
      </c>
      <c r="I71" s="26"/>
      <c r="J71" s="31"/>
      <c r="K71" s="26"/>
      <c r="L71" s="26"/>
      <c r="M71" s="26"/>
      <c r="N71" s="26">
        <f t="shared" si="18"/>
        <v>0</v>
      </c>
    </row>
    <row r="72" spans="1:14" ht="16.2" thickBot="1">
      <c r="G72" s="2" t="s">
        <v>161</v>
      </c>
      <c r="H72" s="23">
        <f>COUNTIF(H64:H71,"*x*")</f>
        <v>4</v>
      </c>
      <c r="I72" s="23">
        <f>COUNTIF(I64:I71,"*x*")</f>
        <v>2</v>
      </c>
      <c r="J72" s="23"/>
      <c r="K72" s="23">
        <f>COUNTIF(K64:K71,"*x*")</f>
        <v>2</v>
      </c>
      <c r="L72" s="23">
        <f>COUNTIF(L64:L71,"*x*")</f>
        <v>2</v>
      </c>
      <c r="M72" s="23">
        <f>COUNTIF(M64:M71,"*x*")</f>
        <v>0</v>
      </c>
      <c r="N72" s="23"/>
    </row>
  </sheetData>
  <autoFilter ref="A2:G71" xr:uid="{E6A9DE5A-4285-4F41-A5D5-E0CA894B687C}">
    <sortState xmlns:xlrd2="http://schemas.microsoft.com/office/spreadsheetml/2017/richdata2" ref="A3:G71">
      <sortCondition ref="E2:E71"/>
    </sortState>
  </autoFilter>
  <mergeCells count="6">
    <mergeCell ref="A62:N62"/>
    <mergeCell ref="A1:N1"/>
    <mergeCell ref="A12:N12"/>
    <mergeCell ref="A23:N23"/>
    <mergeCell ref="A32:N32"/>
    <mergeCell ref="A42:N42"/>
  </mergeCells>
  <phoneticPr fontId="3" type="noConversion"/>
  <pageMargins left="0.7" right="0.7" top="0.75" bottom="0.75" header="0.3" footer="0.3"/>
  <pageSetup paperSize="9" scale="56" fitToHeight="0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DE5A-4285-4F41-A5D5-E0CA894B687C}">
  <sheetPr>
    <pageSetUpPr fitToPage="1"/>
  </sheetPr>
  <dimension ref="A1:G46"/>
  <sheetViews>
    <sheetView zoomScale="131" workbookViewId="0">
      <selection activeCell="E36" sqref="E36"/>
    </sheetView>
  </sheetViews>
  <sheetFormatPr baseColWidth="10" defaultRowHeight="15.6"/>
  <cols>
    <col min="1" max="1" width="16" customWidth="1"/>
    <col min="2" max="2" width="12.59765625" customWidth="1"/>
    <col min="3" max="3" width="8.09765625" customWidth="1"/>
    <col min="6" max="6" width="21.09765625" bestFit="1" customWidth="1"/>
    <col min="7" max="7" width="57.09765625" bestFit="1" customWidth="1"/>
  </cols>
  <sheetData>
    <row r="1" spans="1:7" ht="16.2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6.2" thickBot="1">
      <c r="A2" s="3" t="s">
        <v>20</v>
      </c>
      <c r="B2" s="4" t="s">
        <v>21</v>
      </c>
      <c r="C2" s="4" t="s">
        <v>14</v>
      </c>
      <c r="D2" s="4">
        <v>2013</v>
      </c>
      <c r="E2" s="4" t="s">
        <v>151</v>
      </c>
      <c r="F2" s="4" t="s">
        <v>10</v>
      </c>
      <c r="G2" s="18" t="s">
        <v>131</v>
      </c>
    </row>
    <row r="3" spans="1:7" ht="16.2" thickBot="1">
      <c r="A3" s="5" t="s">
        <v>45</v>
      </c>
      <c r="B3" s="1" t="s">
        <v>46</v>
      </c>
      <c r="C3" s="1" t="s">
        <v>14</v>
      </c>
      <c r="D3" s="1">
        <v>2013</v>
      </c>
      <c r="E3" s="4" t="s">
        <v>151</v>
      </c>
      <c r="F3" s="1" t="s">
        <v>10</v>
      </c>
      <c r="G3" s="6" t="s">
        <v>114</v>
      </c>
    </row>
    <row r="4" spans="1:7" ht="16.2" thickBot="1">
      <c r="A4" s="5" t="s">
        <v>77</v>
      </c>
      <c r="B4" s="1" t="s">
        <v>79</v>
      </c>
      <c r="C4" s="1" t="s">
        <v>14</v>
      </c>
      <c r="D4" s="1">
        <v>2013</v>
      </c>
      <c r="E4" s="4" t="s">
        <v>151</v>
      </c>
      <c r="F4" s="1" t="s">
        <v>74</v>
      </c>
      <c r="G4" s="6" t="s">
        <v>122</v>
      </c>
    </row>
    <row r="5" spans="1:7" ht="16.2" thickBot="1">
      <c r="A5" s="5" t="s">
        <v>36</v>
      </c>
      <c r="B5" s="1" t="s">
        <v>37</v>
      </c>
      <c r="C5" s="1" t="s">
        <v>14</v>
      </c>
      <c r="D5" s="1">
        <v>2012</v>
      </c>
      <c r="E5" s="4" t="s">
        <v>151</v>
      </c>
      <c r="F5" s="1" t="s">
        <v>32</v>
      </c>
      <c r="G5" s="6" t="s">
        <v>140</v>
      </c>
    </row>
    <row r="6" spans="1:7" ht="16.2" thickBot="1">
      <c r="A6" s="5" t="s">
        <v>98</v>
      </c>
      <c r="B6" s="1" t="s">
        <v>99</v>
      </c>
      <c r="C6" s="7" t="s">
        <v>100</v>
      </c>
      <c r="D6" s="7">
        <v>2012</v>
      </c>
      <c r="E6" s="4" t="s">
        <v>151</v>
      </c>
      <c r="F6" s="1" t="s">
        <v>85</v>
      </c>
      <c r="G6" s="6" t="s">
        <v>117</v>
      </c>
    </row>
    <row r="7" spans="1:7">
      <c r="A7" s="5" t="s">
        <v>61</v>
      </c>
      <c r="B7" s="1" t="s">
        <v>62</v>
      </c>
      <c r="C7" s="1" t="s">
        <v>14</v>
      </c>
      <c r="D7" s="1">
        <v>2012</v>
      </c>
      <c r="E7" s="4" t="s">
        <v>151</v>
      </c>
      <c r="F7" s="1" t="s">
        <v>32</v>
      </c>
      <c r="G7" s="6" t="s">
        <v>124</v>
      </c>
    </row>
    <row r="8" spans="1:7">
      <c r="A8" s="5" t="s">
        <v>12</v>
      </c>
      <c r="B8" s="1" t="s">
        <v>13</v>
      </c>
      <c r="C8" s="1" t="s">
        <v>14</v>
      </c>
      <c r="D8" s="1">
        <v>2011</v>
      </c>
      <c r="E8" s="1" t="s">
        <v>152</v>
      </c>
      <c r="F8" s="1" t="s">
        <v>10</v>
      </c>
      <c r="G8" s="6" t="s">
        <v>128</v>
      </c>
    </row>
    <row r="9" spans="1:7">
      <c r="A9" s="5" t="s">
        <v>25</v>
      </c>
      <c r="B9" s="1" t="s">
        <v>26</v>
      </c>
      <c r="C9" s="1" t="s">
        <v>14</v>
      </c>
      <c r="D9" s="1">
        <v>2011</v>
      </c>
      <c r="E9" s="1" t="s">
        <v>152</v>
      </c>
      <c r="F9" s="1" t="s">
        <v>10</v>
      </c>
      <c r="G9" s="6" t="s">
        <v>134</v>
      </c>
    </row>
    <row r="10" spans="1:7">
      <c r="A10" s="5" t="s">
        <v>47</v>
      </c>
      <c r="B10" s="1" t="s">
        <v>48</v>
      </c>
      <c r="C10" s="1" t="s">
        <v>14</v>
      </c>
      <c r="D10" s="1">
        <v>2011</v>
      </c>
      <c r="E10" s="1" t="s">
        <v>152</v>
      </c>
      <c r="F10" s="1" t="s">
        <v>10</v>
      </c>
      <c r="G10" s="10" t="s">
        <v>11</v>
      </c>
    </row>
    <row r="11" spans="1:7">
      <c r="A11" s="5" t="s">
        <v>104</v>
      </c>
      <c r="B11" s="1" t="s">
        <v>105</v>
      </c>
      <c r="C11" s="1" t="s">
        <v>100</v>
      </c>
      <c r="D11" s="1">
        <v>2011</v>
      </c>
      <c r="E11" s="1" t="s">
        <v>152</v>
      </c>
      <c r="F11" s="1" t="s">
        <v>103</v>
      </c>
      <c r="G11" s="6" t="s">
        <v>119</v>
      </c>
    </row>
    <row r="12" spans="1:7">
      <c r="A12" s="5" t="s">
        <v>59</v>
      </c>
      <c r="B12" s="1" t="s">
        <v>60</v>
      </c>
      <c r="C12" s="1" t="s">
        <v>14</v>
      </c>
      <c r="D12" s="1">
        <v>2011</v>
      </c>
      <c r="E12" s="1" t="s">
        <v>152</v>
      </c>
      <c r="F12" s="1" t="s">
        <v>10</v>
      </c>
      <c r="G12" s="6" t="s">
        <v>123</v>
      </c>
    </row>
    <row r="13" spans="1:7">
      <c r="A13" s="5" t="s">
        <v>109</v>
      </c>
      <c r="B13" s="1" t="s">
        <v>57</v>
      </c>
      <c r="C13" s="1" t="s">
        <v>100</v>
      </c>
      <c r="D13" s="1">
        <v>2010</v>
      </c>
      <c r="E13" s="1" t="s">
        <v>152</v>
      </c>
      <c r="F13" s="1" t="s">
        <v>103</v>
      </c>
      <c r="G13" s="6" t="s">
        <v>121</v>
      </c>
    </row>
    <row r="14" spans="1:7">
      <c r="A14" s="5" t="s">
        <v>58</v>
      </c>
      <c r="B14" s="1" t="s">
        <v>28</v>
      </c>
      <c r="C14" s="1" t="s">
        <v>100</v>
      </c>
      <c r="D14" s="1">
        <v>2009</v>
      </c>
      <c r="E14" s="1" t="s">
        <v>81</v>
      </c>
      <c r="F14" s="1" t="s">
        <v>108</v>
      </c>
      <c r="G14" s="6" t="s">
        <v>120</v>
      </c>
    </row>
    <row r="15" spans="1:7">
      <c r="A15" s="5" t="s">
        <v>17</v>
      </c>
      <c r="B15" s="1" t="s">
        <v>18</v>
      </c>
      <c r="C15" s="1" t="s">
        <v>14</v>
      </c>
      <c r="D15" s="1">
        <v>2008</v>
      </c>
      <c r="E15" s="1" t="s">
        <v>81</v>
      </c>
      <c r="F15" s="1" t="s">
        <v>19</v>
      </c>
      <c r="G15" s="6" t="s">
        <v>130</v>
      </c>
    </row>
    <row r="16" spans="1:7">
      <c r="A16" s="5" t="s">
        <v>25</v>
      </c>
      <c r="B16" s="1" t="s">
        <v>24</v>
      </c>
      <c r="C16" s="1" t="s">
        <v>14</v>
      </c>
      <c r="D16" s="1">
        <v>2009</v>
      </c>
      <c r="E16" s="1" t="s">
        <v>81</v>
      </c>
      <c r="F16" s="1" t="s">
        <v>10</v>
      </c>
      <c r="G16" s="6" t="s">
        <v>135</v>
      </c>
    </row>
    <row r="17" spans="1:7">
      <c r="A17" s="5" t="s">
        <v>27</v>
      </c>
      <c r="B17" s="1" t="s">
        <v>28</v>
      </c>
      <c r="C17" s="1" t="s">
        <v>14</v>
      </c>
      <c r="D17" s="1">
        <v>2009</v>
      </c>
      <c r="E17" s="1" t="s">
        <v>81</v>
      </c>
      <c r="F17" s="1" t="s">
        <v>29</v>
      </c>
      <c r="G17" s="6" t="s">
        <v>136</v>
      </c>
    </row>
    <row r="18" spans="1:7">
      <c r="A18" s="5" t="s">
        <v>67</v>
      </c>
      <c r="B18" s="1" t="s">
        <v>70</v>
      </c>
      <c r="C18" s="1" t="s">
        <v>9</v>
      </c>
      <c r="D18" s="1">
        <v>2013</v>
      </c>
      <c r="E18" s="1" t="s">
        <v>150</v>
      </c>
      <c r="F18" s="1" t="s">
        <v>69</v>
      </c>
      <c r="G18" s="6" t="s">
        <v>127</v>
      </c>
    </row>
    <row r="19" spans="1:7">
      <c r="A19" s="5" t="s">
        <v>7</v>
      </c>
      <c r="B19" s="1" t="s">
        <v>8</v>
      </c>
      <c r="C19" s="1" t="s">
        <v>9</v>
      </c>
      <c r="D19" s="1">
        <v>2012</v>
      </c>
      <c r="E19" s="1" t="s">
        <v>150</v>
      </c>
      <c r="F19" s="1" t="s">
        <v>10</v>
      </c>
      <c r="G19" s="6" t="s">
        <v>111</v>
      </c>
    </row>
    <row r="20" spans="1:7">
      <c r="A20" s="5" t="s">
        <v>55</v>
      </c>
      <c r="B20" s="1" t="s">
        <v>56</v>
      </c>
      <c r="C20" s="1" t="s">
        <v>9</v>
      </c>
      <c r="D20" s="1">
        <v>2012</v>
      </c>
      <c r="E20" s="1" t="s">
        <v>150</v>
      </c>
      <c r="F20" s="1" t="s">
        <v>10</v>
      </c>
      <c r="G20" s="6" t="s">
        <v>146</v>
      </c>
    </row>
    <row r="21" spans="1:7">
      <c r="A21" s="5" t="s">
        <v>63</v>
      </c>
      <c r="B21" s="1" t="s">
        <v>64</v>
      </c>
      <c r="C21" s="1" t="s">
        <v>9</v>
      </c>
      <c r="D21" s="1">
        <v>2012</v>
      </c>
      <c r="E21" s="1" t="s">
        <v>150</v>
      </c>
      <c r="F21" s="1" t="s">
        <v>10</v>
      </c>
      <c r="G21" s="6" t="s">
        <v>125</v>
      </c>
    </row>
    <row r="22" spans="1:7">
      <c r="A22" s="5" t="s">
        <v>67</v>
      </c>
      <c r="B22" s="1" t="s">
        <v>68</v>
      </c>
      <c r="C22" s="1" t="s">
        <v>9</v>
      </c>
      <c r="D22" s="1">
        <v>2012</v>
      </c>
      <c r="E22" s="1" t="s">
        <v>150</v>
      </c>
      <c r="F22" s="1" t="s">
        <v>69</v>
      </c>
      <c r="G22" s="6" t="s">
        <v>148</v>
      </c>
    </row>
    <row r="23" spans="1:7">
      <c r="A23" s="5" t="s">
        <v>33</v>
      </c>
      <c r="B23" s="1" t="s">
        <v>34</v>
      </c>
      <c r="C23" s="1" t="s">
        <v>9</v>
      </c>
      <c r="D23" s="1">
        <v>2011</v>
      </c>
      <c r="E23" s="1" t="s">
        <v>149</v>
      </c>
      <c r="F23" s="1" t="s">
        <v>10</v>
      </c>
      <c r="G23" s="6" t="s">
        <v>138</v>
      </c>
    </row>
    <row r="24" spans="1:7">
      <c r="A24" s="5" t="s">
        <v>41</v>
      </c>
      <c r="B24" s="1" t="s">
        <v>42</v>
      </c>
      <c r="C24" s="1" t="s">
        <v>9</v>
      </c>
      <c r="D24" s="1">
        <v>2011</v>
      </c>
      <c r="E24" s="1" t="s">
        <v>149</v>
      </c>
      <c r="F24" s="1" t="s">
        <v>32</v>
      </c>
      <c r="G24" s="6" t="s">
        <v>143</v>
      </c>
    </row>
    <row r="25" spans="1:7">
      <c r="A25" s="5" t="s">
        <v>43</v>
      </c>
      <c r="B25" s="1" t="s">
        <v>44</v>
      </c>
      <c r="C25" s="1" t="s">
        <v>9</v>
      </c>
      <c r="D25" s="1">
        <v>2011</v>
      </c>
      <c r="E25" s="1" t="s">
        <v>149</v>
      </c>
      <c r="F25" s="1" t="s">
        <v>32</v>
      </c>
      <c r="G25" s="10" t="s">
        <v>11</v>
      </c>
    </row>
    <row r="26" spans="1:7">
      <c r="A26" s="5" t="s">
        <v>96</v>
      </c>
      <c r="B26" s="1" t="s">
        <v>97</v>
      </c>
      <c r="C26" s="7" t="s">
        <v>84</v>
      </c>
      <c r="D26" s="7">
        <v>2011</v>
      </c>
      <c r="E26" s="1" t="s">
        <v>149</v>
      </c>
      <c r="F26" s="1" t="s">
        <v>85</v>
      </c>
      <c r="G26" s="10" t="s">
        <v>86</v>
      </c>
    </row>
    <row r="27" spans="1:7">
      <c r="A27" s="5" t="s">
        <v>50</v>
      </c>
      <c r="B27" s="1" t="s">
        <v>51</v>
      </c>
      <c r="C27" s="1" t="s">
        <v>9</v>
      </c>
      <c r="D27" s="1">
        <v>2011</v>
      </c>
      <c r="E27" s="1" t="s">
        <v>149</v>
      </c>
      <c r="F27" s="1" t="s">
        <v>52</v>
      </c>
      <c r="G27" s="6" t="s">
        <v>145</v>
      </c>
    </row>
    <row r="28" spans="1:7">
      <c r="A28" s="5" t="s">
        <v>101</v>
      </c>
      <c r="B28" s="1" t="s">
        <v>102</v>
      </c>
      <c r="C28" s="1" t="s">
        <v>84</v>
      </c>
      <c r="D28" s="1">
        <v>2011</v>
      </c>
      <c r="E28" s="1" t="s">
        <v>149</v>
      </c>
      <c r="F28" s="1" t="s">
        <v>103</v>
      </c>
      <c r="G28" s="6" t="s">
        <v>118</v>
      </c>
    </row>
    <row r="29" spans="1:7">
      <c r="A29" s="5" t="s">
        <v>66</v>
      </c>
      <c r="B29" s="1" t="s">
        <v>65</v>
      </c>
      <c r="C29" s="1" t="s">
        <v>9</v>
      </c>
      <c r="D29" s="1">
        <v>2011</v>
      </c>
      <c r="E29" s="1" t="s">
        <v>149</v>
      </c>
      <c r="F29" s="1" t="s">
        <v>32</v>
      </c>
      <c r="G29" s="6" t="s">
        <v>126</v>
      </c>
    </row>
    <row r="30" spans="1:7">
      <c r="A30" s="13" t="s">
        <v>90</v>
      </c>
      <c r="B30" s="1" t="s">
        <v>91</v>
      </c>
      <c r="C30" s="7" t="s">
        <v>84</v>
      </c>
      <c r="D30" s="7">
        <v>2010</v>
      </c>
      <c r="E30" s="1" t="s">
        <v>149</v>
      </c>
      <c r="F30" s="1" t="s">
        <v>85</v>
      </c>
      <c r="G30" s="6" t="s">
        <v>113</v>
      </c>
    </row>
    <row r="31" spans="1:7">
      <c r="A31" s="5" t="s">
        <v>92</v>
      </c>
      <c r="B31" s="1" t="s">
        <v>93</v>
      </c>
      <c r="C31" s="7" t="s">
        <v>84</v>
      </c>
      <c r="D31" s="7">
        <v>2010</v>
      </c>
      <c r="E31" s="1" t="s">
        <v>149</v>
      </c>
      <c r="F31" s="1" t="s">
        <v>85</v>
      </c>
      <c r="G31" s="6" t="s">
        <v>115</v>
      </c>
    </row>
    <row r="32" spans="1:7">
      <c r="A32" s="5" t="s">
        <v>15</v>
      </c>
      <c r="B32" s="1" t="s">
        <v>16</v>
      </c>
      <c r="C32" s="1" t="s">
        <v>9</v>
      </c>
      <c r="D32" s="1">
        <v>2010</v>
      </c>
      <c r="E32" s="1" t="s">
        <v>149</v>
      </c>
      <c r="F32" s="1" t="s">
        <v>10</v>
      </c>
      <c r="G32" s="6" t="s">
        <v>129</v>
      </c>
    </row>
    <row r="33" spans="1:7">
      <c r="A33" s="5" t="s">
        <v>75</v>
      </c>
      <c r="B33" s="1" t="s">
        <v>76</v>
      </c>
      <c r="C33" s="1" t="s">
        <v>9</v>
      </c>
      <c r="D33" s="1">
        <v>2010</v>
      </c>
      <c r="E33" s="1" t="s">
        <v>149</v>
      </c>
      <c r="F33" s="1" t="s">
        <v>74</v>
      </c>
      <c r="G33" s="6" t="s">
        <v>132</v>
      </c>
    </row>
    <row r="34" spans="1:7">
      <c r="A34" s="5" t="s">
        <v>30</v>
      </c>
      <c r="B34" s="1" t="s">
        <v>31</v>
      </c>
      <c r="C34" s="1" t="s">
        <v>9</v>
      </c>
      <c r="D34" s="1">
        <v>2010</v>
      </c>
      <c r="E34" s="1" t="s">
        <v>149</v>
      </c>
      <c r="F34" s="1" t="s">
        <v>32</v>
      </c>
      <c r="G34" s="6" t="s">
        <v>137</v>
      </c>
    </row>
    <row r="35" spans="1:7">
      <c r="A35" s="5" t="s">
        <v>39</v>
      </c>
      <c r="B35" s="1" t="s">
        <v>40</v>
      </c>
      <c r="C35" s="1" t="s">
        <v>9</v>
      </c>
      <c r="D35" s="1">
        <v>2010</v>
      </c>
      <c r="E35" s="1" t="s">
        <v>149</v>
      </c>
      <c r="F35" s="1" t="s">
        <v>10</v>
      </c>
      <c r="G35" s="6" t="s">
        <v>142</v>
      </c>
    </row>
    <row r="36" spans="1:7">
      <c r="A36" s="5" t="s">
        <v>53</v>
      </c>
      <c r="B36" s="1" t="s">
        <v>54</v>
      </c>
      <c r="C36" s="1" t="s">
        <v>9</v>
      </c>
      <c r="D36" s="1">
        <v>2010</v>
      </c>
      <c r="E36" s="1" t="s">
        <v>149</v>
      </c>
      <c r="F36" s="1" t="s">
        <v>10</v>
      </c>
      <c r="G36" s="10" t="s">
        <v>11</v>
      </c>
    </row>
    <row r="37" spans="1:7">
      <c r="A37" s="5" t="s">
        <v>77</v>
      </c>
      <c r="B37" s="1" t="s">
        <v>78</v>
      </c>
      <c r="C37" s="1" t="s">
        <v>9</v>
      </c>
      <c r="D37" s="1">
        <v>2010</v>
      </c>
      <c r="E37" s="1" t="s">
        <v>149</v>
      </c>
      <c r="F37" s="1" t="s">
        <v>74</v>
      </c>
      <c r="G37" s="6" t="s">
        <v>147</v>
      </c>
    </row>
    <row r="38" spans="1:7">
      <c r="A38" s="5" t="s">
        <v>82</v>
      </c>
      <c r="B38" s="1" t="s">
        <v>83</v>
      </c>
      <c r="C38" s="7" t="s">
        <v>84</v>
      </c>
      <c r="D38" s="7">
        <v>2008</v>
      </c>
      <c r="E38" s="1" t="s">
        <v>80</v>
      </c>
      <c r="F38" s="1" t="s">
        <v>85</v>
      </c>
      <c r="G38" s="6" t="s">
        <v>112</v>
      </c>
    </row>
    <row r="39" spans="1:7">
      <c r="A39" s="11" t="s">
        <v>87</v>
      </c>
      <c r="B39" s="8" t="s">
        <v>88</v>
      </c>
      <c r="C39" s="9" t="s">
        <v>84</v>
      </c>
      <c r="D39" s="9">
        <v>2009</v>
      </c>
      <c r="E39" s="8" t="s">
        <v>80</v>
      </c>
      <c r="F39" s="8" t="s">
        <v>89</v>
      </c>
      <c r="G39" s="12">
        <v>6.9602662037037036E-2</v>
      </c>
    </row>
    <row r="40" spans="1:7">
      <c r="A40" s="5" t="s">
        <v>94</v>
      </c>
      <c r="B40" s="1" t="s">
        <v>95</v>
      </c>
      <c r="C40" s="7" t="s">
        <v>84</v>
      </c>
      <c r="D40" s="7">
        <v>2009</v>
      </c>
      <c r="E40" s="1" t="s">
        <v>80</v>
      </c>
      <c r="F40" s="1" t="s">
        <v>85</v>
      </c>
      <c r="G40" s="6" t="s">
        <v>116</v>
      </c>
    </row>
    <row r="41" spans="1:7">
      <c r="A41" s="5" t="s">
        <v>22</v>
      </c>
      <c r="B41" s="1" t="s">
        <v>23</v>
      </c>
      <c r="C41" s="1" t="s">
        <v>9</v>
      </c>
      <c r="D41" s="1">
        <v>2008</v>
      </c>
      <c r="E41" s="1" t="s">
        <v>80</v>
      </c>
      <c r="F41" s="1" t="s">
        <v>10</v>
      </c>
      <c r="G41" s="6" t="s">
        <v>133</v>
      </c>
    </row>
    <row r="42" spans="1:7">
      <c r="A42" s="5" t="s">
        <v>33</v>
      </c>
      <c r="B42" s="1" t="s">
        <v>35</v>
      </c>
      <c r="C42" s="1" t="s">
        <v>9</v>
      </c>
      <c r="D42" s="1">
        <v>2009</v>
      </c>
      <c r="E42" s="1" t="s">
        <v>80</v>
      </c>
      <c r="F42" s="1" t="s">
        <v>10</v>
      </c>
      <c r="G42" s="6" t="s">
        <v>139</v>
      </c>
    </row>
    <row r="43" spans="1:7">
      <c r="A43" s="5" t="s">
        <v>36</v>
      </c>
      <c r="B43" s="1" t="s">
        <v>38</v>
      </c>
      <c r="C43" s="1" t="s">
        <v>9</v>
      </c>
      <c r="D43" s="1">
        <v>2009</v>
      </c>
      <c r="E43" s="1" t="s">
        <v>80</v>
      </c>
      <c r="F43" s="1" t="s">
        <v>32</v>
      </c>
      <c r="G43" s="6" t="s">
        <v>141</v>
      </c>
    </row>
    <row r="44" spans="1:7">
      <c r="A44" s="5" t="s">
        <v>49</v>
      </c>
      <c r="B44" s="1" t="s">
        <v>8</v>
      </c>
      <c r="C44" s="1" t="s">
        <v>9</v>
      </c>
      <c r="D44" s="1">
        <v>2009</v>
      </c>
      <c r="E44" s="1" t="s">
        <v>80</v>
      </c>
      <c r="F44" s="1" t="s">
        <v>32</v>
      </c>
      <c r="G44" s="6" t="s">
        <v>144</v>
      </c>
    </row>
    <row r="45" spans="1:7">
      <c r="A45" s="11" t="s">
        <v>71</v>
      </c>
      <c r="B45" s="8" t="s">
        <v>72</v>
      </c>
      <c r="C45" s="8" t="s">
        <v>9</v>
      </c>
      <c r="D45" s="8">
        <v>2008</v>
      </c>
      <c r="E45" s="8" t="s">
        <v>80</v>
      </c>
      <c r="F45" s="8" t="s">
        <v>110</v>
      </c>
      <c r="G45" s="16" t="s">
        <v>73</v>
      </c>
    </row>
    <row r="46" spans="1:7" ht="16.2" thickBot="1">
      <c r="A46" s="14" t="s">
        <v>106</v>
      </c>
      <c r="B46" s="15" t="s">
        <v>107</v>
      </c>
      <c r="C46" s="15" t="s">
        <v>100</v>
      </c>
      <c r="D46" s="15"/>
      <c r="E46" s="15"/>
      <c r="F46" s="15" t="s">
        <v>85</v>
      </c>
      <c r="G46" s="17" t="s">
        <v>86</v>
      </c>
    </row>
  </sheetData>
  <autoFilter ref="A1:G46" xr:uid="{E6A9DE5A-4285-4F41-A5D5-E0CA894B687C}">
    <sortState xmlns:xlrd2="http://schemas.microsoft.com/office/spreadsheetml/2017/richdata2" ref="A2:G46">
      <sortCondition ref="E1:E46"/>
    </sortState>
  </autoFilter>
  <sortState xmlns:xlrd2="http://schemas.microsoft.com/office/spreadsheetml/2017/richdata2" ref="A2:G46">
    <sortCondition ref="E2:E46"/>
  </sortState>
  <pageMargins left="0.7" right="0.7" top="0.75" bottom="0.75" header="0.3" footer="0.3"/>
  <pageSetup paperSize="9"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6E19727C1AF449BB6BB6D00DE5EBB" ma:contentTypeVersion="11" ma:contentTypeDescription="Create a new document." ma:contentTypeScope="" ma:versionID="b1dd10d118585ee281b5bc9a74122ffa">
  <xsd:schema xmlns:xsd="http://www.w3.org/2001/XMLSchema" xmlns:xs="http://www.w3.org/2001/XMLSchema" xmlns:p="http://schemas.microsoft.com/office/2006/metadata/properties" xmlns:ns2="ce0fcf53-242c-48c2-ba6e-2e5909fd9ffa" xmlns:ns3="385e2fff-69f6-433c-b7dd-aa2040160ba8" targetNamespace="http://schemas.microsoft.com/office/2006/metadata/properties" ma:root="true" ma:fieldsID="087b59e1bd23dda860a08c2eff45dacd" ns2:_="" ns3:_="">
    <xsd:import namespace="ce0fcf53-242c-48c2-ba6e-2e5909fd9ffa"/>
    <xsd:import namespace="385e2fff-69f6-433c-b7dd-aa2040160b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fcf53-242c-48c2-ba6e-2e5909fd9f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df78a8c-51df-4f78-893b-eb3dfd09f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5e2fff-69f6-433c-b7dd-aa2040160ba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0409c47-6672-4d6b-8e43-760952cc513e}" ma:internalName="TaxCatchAll" ma:showField="CatchAllData" ma:web="385e2fff-69f6-433c-b7dd-aa2040160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0fcf53-242c-48c2-ba6e-2e5909fd9ffa">
      <Terms xmlns="http://schemas.microsoft.com/office/infopath/2007/PartnerControls"/>
    </lcf76f155ced4ddcb4097134ff3c332f>
    <TaxCatchAll xmlns="385e2fff-69f6-433c-b7dd-aa2040160ba8" xsi:nil="true"/>
  </documentManagement>
</p:properties>
</file>

<file path=customXml/itemProps1.xml><?xml version="1.0" encoding="utf-8"?>
<ds:datastoreItem xmlns:ds="http://schemas.openxmlformats.org/officeDocument/2006/customXml" ds:itemID="{6DB1FB8A-0106-4D37-8AF2-92608B4D9AA3}"/>
</file>

<file path=customXml/itemProps2.xml><?xml version="1.0" encoding="utf-8"?>
<ds:datastoreItem xmlns:ds="http://schemas.openxmlformats.org/officeDocument/2006/customXml" ds:itemID="{86202B05-5764-4808-9ED3-72F00F5CB74E}"/>
</file>

<file path=customXml/itemProps3.xml><?xml version="1.0" encoding="utf-8"?>
<ds:datastoreItem xmlns:ds="http://schemas.openxmlformats.org/officeDocument/2006/customXml" ds:itemID="{AE7F4E6F-8938-4C44-9771-7BBA235B90B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Duplikat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Dolata</dc:creator>
  <cp:lastModifiedBy>Kathrin Koenigs</cp:lastModifiedBy>
  <cp:lastPrinted>2025-07-21T19:11:07Z</cp:lastPrinted>
  <dcterms:created xsi:type="dcterms:W3CDTF">2025-05-03T10:01:22Z</dcterms:created>
  <dcterms:modified xsi:type="dcterms:W3CDTF">2025-08-01T12:16:38Z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0x010100CFD6E19727C1AF449BB6BB6D00DE5EBB</vt:lpwstr>
  </property>
</Properties>
</file>